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FERRARI\Desktop\recuperi sicurezza\2023\"/>
    </mc:Choice>
  </mc:AlternateContent>
  <xr:revisionPtr revIDLastSave="0" documentId="8_{D1D67CC9-5517-49B9-A4E5-18D6E694506D}" xr6:coauthVersionLast="47" xr6:coauthVersionMax="47" xr10:uidLastSave="{00000000-0000-0000-0000-000000000000}"/>
  <bookViews>
    <workbookView xWindow="-110" yWindow="-110" windowWidth="19420" windowHeight="11500" activeTab="1" xr2:uid="{99F423AB-914D-4F83-ACAF-9CC6DE71C21C}"/>
  </bookViews>
  <sheets>
    <sheet name="TABELLA 1" sheetId="1" r:id="rId1"/>
    <sheet name="TABELLA 2" sheetId="2" r:id="rId2"/>
  </sheets>
  <externalReferences>
    <externalReference r:id="rId3"/>
  </externalReferences>
  <definedNames>
    <definedName name="_xlnm._FilterDatabase" localSheetId="0" hidden="1">'TABELLA 1'!$A$3:$I$11</definedName>
    <definedName name="_xlnm._FilterDatabase" localSheetId="1" hidden="1">'TABELLA 2'!$A$3:$P$777</definedName>
    <definedName name="_xlnm._FilterDatabase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G10" i="1"/>
  <c r="H10" i="1" s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H5" i="1" s="1"/>
  <c r="F5" i="1"/>
  <c r="E5" i="1"/>
  <c r="D5" i="1"/>
  <c r="C5" i="1"/>
  <c r="G4" i="1"/>
  <c r="F4" i="1"/>
  <c r="E4" i="1"/>
  <c r="D4" i="1"/>
  <c r="C4" i="1"/>
  <c r="H9" i="1" l="1"/>
  <c r="H7" i="1"/>
  <c r="H8" i="1"/>
  <c r="H6" i="1"/>
  <c r="I6" i="1" s="1"/>
  <c r="H4" i="1"/>
  <c r="H11" i="1"/>
</calcChain>
</file>

<file path=xl/sharedStrings.xml><?xml version="1.0" encoding="utf-8"?>
<sst xmlns="http://schemas.openxmlformats.org/spreadsheetml/2006/main" count="2389" uniqueCount="833">
  <si>
    <t>Id</t>
  </si>
  <si>
    <t>Ragione Sociale</t>
  </si>
  <si>
    <t>N. impianti</t>
  </si>
  <si>
    <t>Ammontare da corrispondere all'impresa [€]</t>
  </si>
  <si>
    <t>TABELLA 2- Premi per recuperi di sicurezza relativi a odorizzazione e dispersione con alcuni dettagli a base dei calcoli per impianto</t>
  </si>
  <si>
    <t>Id Esercente</t>
  </si>
  <si>
    <t>Id Impianto</t>
  </si>
  <si>
    <t>Impianto</t>
  </si>
  <si>
    <t xml:space="preserve">Cause Riduzioni/annullamenti </t>
  </si>
  <si>
    <t>Eod (articolo 41.3)</t>
  </si>
  <si>
    <t>a) mancato rispetto degli obblighi di servizio di cui agli articoli 14.1 dalla lettera a) alla lettera e), 14.7 e 14.8 (art. 45.5)</t>
  </si>
  <si>
    <t>b) articolo 14.1  lettera g) (art. 45.5)</t>
  </si>
  <si>
    <t>c) relativo all'ispezione rete in AP/MP ai sensi dell'art. 14.2 lettera a) (art. 45.5)</t>
  </si>
  <si>
    <t>d) relativo all'ispezione rete in BP ai sensi dell'art. 14.2 lettera b) (art. 45.5)</t>
  </si>
  <si>
    <t>e) relativo all'ispezione rete in BP e AP (art. 14.2 lettera c)) in materiale diverso da acciaio protetto catodicamente in modo efficace, polietilene, ghisa risanata e ghisa con giunti non in canapa e piombo (art. 45.5)</t>
  </si>
  <si>
    <t>f) relativo all'odorizzazione ai sensi dell'art. 10.5 e dell'art. 14.2 lettera d (art. 45.5)</t>
  </si>
  <si>
    <t>g) pronto intervento ai sensi dell'art. 14.2 lettera e): percentuale minima (art. 45.5)</t>
  </si>
  <si>
    <t>h) pronto intervento dell'art. 14.1 lettera f): dichiarazione del rispetto delle disposizioni di cui agli articoli 15.1, 15.2 (art. 45.5)</t>
  </si>
  <si>
    <t>i) predisposizione rapporto annuale di valutazione dei rischi di dispersioni di gas ai sensi dell'art. 14.4 (art. 45.5)</t>
  </si>
  <si>
    <t>l) predisposizione rapporto annuale dello stato elettrico dell'impianto di distribuzione ai sensi dell'art. 14.5 (art. 45.5)</t>
  </si>
  <si>
    <t>m) rete in acciaio protetta catodicamente in modo efficace ai sensi dell'art. 14.6 (art. 45.5) - rete in AP/MP -</t>
  </si>
  <si>
    <t>n) rete in acciaio protetta catodicamente in modo efficace ai sensi dell'art. 14.6 (art. 45.5) - rete in BP -</t>
  </si>
  <si>
    <t>V) riduzioni/annullamenti a seguito di Verifiche e ispezioni (ai sensi dell'art.46)</t>
  </si>
  <si>
    <t>U) riduzione per incidenti</t>
  </si>
  <si>
    <t>AEMME LINEA DISTRIBUZIONE SRL</t>
  </si>
  <si>
    <t>Italgas Reti S.p.A.</t>
  </si>
  <si>
    <t>AP Reti Gas Nord Ovest S.p.A.</t>
  </si>
  <si>
    <t>b</t>
  </si>
  <si>
    <t>e</t>
  </si>
  <si>
    <t>V</t>
  </si>
  <si>
    <t>d</t>
  </si>
  <si>
    <t>ABBIATEGRASSO</t>
  </si>
  <si>
    <t>Arconate</t>
  </si>
  <si>
    <t>BOFFALORA SOPRA TICINO</t>
  </si>
  <si>
    <t>Buscate</t>
  </si>
  <si>
    <t>COMUNE DI CANEGRATE</t>
  </si>
  <si>
    <t>Legnano</t>
  </si>
  <si>
    <t>MAGENTA</t>
  </si>
  <si>
    <t>Magnago</t>
  </si>
  <si>
    <t>MESERO</t>
  </si>
  <si>
    <t>Parabiago</t>
  </si>
  <si>
    <t>Rescaldina</t>
  </si>
  <si>
    <t>Villa Cortese</t>
  </si>
  <si>
    <t>Vittuone</t>
  </si>
  <si>
    <t>Abano Terme</t>
  </si>
  <si>
    <t>Acate</t>
  </si>
  <si>
    <t>Accettura</t>
  </si>
  <si>
    <t>Acerenza</t>
  </si>
  <si>
    <t>ACERRA</t>
  </si>
  <si>
    <t>m, n</t>
  </si>
  <si>
    <t>ACQUAFORMOSA</t>
  </si>
  <si>
    <t>Acquanegra sul Chiese</t>
  </si>
  <si>
    <t>Acri</t>
  </si>
  <si>
    <t>Adria</t>
  </si>
  <si>
    <t>AFRAGOLA</t>
  </si>
  <si>
    <t>Africo</t>
  </si>
  <si>
    <t>AGIRA</t>
  </si>
  <si>
    <t>Agliè</t>
  </si>
  <si>
    <t>AGRIGENTO</t>
  </si>
  <si>
    <t>AIDONE</t>
  </si>
  <si>
    <t>Aiello Calabro</t>
  </si>
  <si>
    <t>AILANO</t>
  </si>
  <si>
    <t>AIROLA</t>
  </si>
  <si>
    <t>Albano Laziale</t>
  </si>
  <si>
    <t>Alfonsine</t>
  </si>
  <si>
    <t>Alfonsine - Villapianta</t>
  </si>
  <si>
    <t>ALIFE</t>
  </si>
  <si>
    <t>ALTOMONTE</t>
  </si>
  <si>
    <t>AMATO</t>
  </si>
  <si>
    <t>Ancarano</t>
  </si>
  <si>
    <t>Andria</t>
  </si>
  <si>
    <t>Anguillara Sabazia</t>
  </si>
  <si>
    <t>ANTONIMINA</t>
  </si>
  <si>
    <t>Aosta</t>
  </si>
  <si>
    <t>APOLLOSA</t>
  </si>
  <si>
    <t>ARCORE</t>
  </si>
  <si>
    <t>Ardore</t>
  </si>
  <si>
    <t>ARIENZO</t>
  </si>
  <si>
    <t>Ascoli Satriano</t>
  </si>
  <si>
    <t>ASI Enna - Dittaino</t>
  </si>
  <si>
    <t>Asiago</t>
  </si>
  <si>
    <t>Asola</t>
  </si>
  <si>
    <t>Assoro</t>
  </si>
  <si>
    <t>Asti</t>
  </si>
  <si>
    <t>Atena Lucana</t>
  </si>
  <si>
    <t>AUGUSTA</t>
  </si>
  <si>
    <t>Aulla</t>
  </si>
  <si>
    <t>Avezzano</t>
  </si>
  <si>
    <t>Avigliana</t>
  </si>
  <si>
    <t>Avigliano</t>
  </si>
  <si>
    <t>Avigliano - Frazioni</t>
  </si>
  <si>
    <t>Badia Polesine</t>
  </si>
  <si>
    <t>Bagnacavallo</t>
  </si>
  <si>
    <t>Bagnacavallo - Macallo</t>
  </si>
  <si>
    <t>Bagnacavallo - Villanova</t>
  </si>
  <si>
    <t>BAGNARA CALABRA</t>
  </si>
  <si>
    <t>Baia e Latina</t>
  </si>
  <si>
    <t>Barcellona Pozzo di Gotto</t>
  </si>
  <si>
    <t>Bardolino</t>
  </si>
  <si>
    <t>Barletta</t>
  </si>
  <si>
    <t>Baronissi</t>
  </si>
  <si>
    <t>BARRAFRANCA</t>
  </si>
  <si>
    <t>Bassano in Teverina</t>
  </si>
  <si>
    <t>BASSIGNANA ED ALTRI</t>
  </si>
  <si>
    <t>Battaglia Terme</t>
  </si>
  <si>
    <t>BELLONA</t>
  </si>
  <si>
    <t>Belsito</t>
  </si>
  <si>
    <t>Belvedere Marittimo</t>
  </si>
  <si>
    <t>Benestare</t>
  </si>
  <si>
    <t>BENEVENTO</t>
  </si>
  <si>
    <t>Beverino</t>
  </si>
  <si>
    <t>Biancavilla</t>
  </si>
  <si>
    <t>Bianco</t>
  </si>
  <si>
    <t>Bisceglie</t>
  </si>
  <si>
    <t>Bisignano</t>
  </si>
  <si>
    <t>Bitonto</t>
  </si>
  <si>
    <t>Bitritto</t>
  </si>
  <si>
    <t>Bolano</t>
  </si>
  <si>
    <t>Bolsena</t>
  </si>
  <si>
    <t>Bompietro</t>
  </si>
  <si>
    <t>BORGIA</t>
  </si>
  <si>
    <t>Bovalino</t>
  </si>
  <si>
    <t>Bovino</t>
  </si>
  <si>
    <t>Bracciano</t>
  </si>
  <si>
    <t>BRANDIZZO</t>
  </si>
  <si>
    <t>Brignano Gera d'Adda</t>
  </si>
  <si>
    <t>BRONTE</t>
  </si>
  <si>
    <t>BRUSCIANO</t>
  </si>
  <si>
    <t>Bucchianico</t>
  </si>
  <si>
    <t>Bussi sul Tirino</t>
  </si>
  <si>
    <t>Bussolengo</t>
  </si>
  <si>
    <t>Bussoleno</t>
  </si>
  <si>
    <t>Caccuri</t>
  </si>
  <si>
    <t xml:space="preserve">CAIANELLO </t>
  </si>
  <si>
    <t>CAIAZZO</t>
  </si>
  <si>
    <t>Cairo Montenotte</t>
  </si>
  <si>
    <t>CALABRITTO</t>
  </si>
  <si>
    <t>CALABRITTO Quaglietta</t>
  </si>
  <si>
    <t>CALANNA</t>
  </si>
  <si>
    <t>Calascibetta</t>
  </si>
  <si>
    <t>Calopezzati</t>
  </si>
  <si>
    <t>Caluso</t>
  </si>
  <si>
    <t>CALVI RISORTA</t>
  </si>
  <si>
    <t>CAMASTRA</t>
  </si>
  <si>
    <t>Camerino</t>
  </si>
  <si>
    <t>Campagnano di Roma</t>
  </si>
  <si>
    <t>CAMPO CALABRO</t>
  </si>
  <si>
    <t>Campobasso</t>
  </si>
  <si>
    <t>CAMPOBELLO DI LICATA</t>
  </si>
  <si>
    <t>CAMPOBELLO DI MAZARA</t>
  </si>
  <si>
    <t>CAMPOFRANCO</t>
  </si>
  <si>
    <t>CAMPOLI DEL MONTE TABURNO</t>
  </si>
  <si>
    <t>Campomorone</t>
  </si>
  <si>
    <t>Candela</t>
  </si>
  <si>
    <t>CANICATTI'</t>
  </si>
  <si>
    <t>Canino</t>
  </si>
  <si>
    <t>CANNARA</t>
  </si>
  <si>
    <t>Canosa di Puglia</t>
  </si>
  <si>
    <t>CAPACI</t>
  </si>
  <si>
    <t>CAPIZZI</t>
  </si>
  <si>
    <t>CAPRIATI A VOLTURNO</t>
  </si>
  <si>
    <t>Capriolo</t>
  </si>
  <si>
    <t>Capurso</t>
  </si>
  <si>
    <t>Caraffa del Bianco</t>
  </si>
  <si>
    <t>Caraffa di Catanzaro</t>
  </si>
  <si>
    <t>Careri</t>
  </si>
  <si>
    <t>CARINOLA</t>
  </si>
  <si>
    <t>Carlentini</t>
  </si>
  <si>
    <t>Carmagnola</t>
  </si>
  <si>
    <t>Carolei</t>
  </si>
  <si>
    <t>Carpanzano</t>
  </si>
  <si>
    <t>Carpenedolo</t>
  </si>
  <si>
    <t>Carrara</t>
  </si>
  <si>
    <t>Casatenovo</t>
  </si>
  <si>
    <t>CASERTA</t>
  </si>
  <si>
    <t>Cassano allo Ionio</t>
  </si>
  <si>
    <t>CASSANO IRPINO</t>
  </si>
  <si>
    <t>CASSINO</t>
  </si>
  <si>
    <t>CASTEL CAMPAGNANO</t>
  </si>
  <si>
    <t>CASTEL DI SASSO</t>
  </si>
  <si>
    <t>CASTEL MORRONE</t>
  </si>
  <si>
    <t>Castel San Giorgio</t>
  </si>
  <si>
    <t>Castel Viscardo</t>
  </si>
  <si>
    <t>Castelforte</t>
  </si>
  <si>
    <t>Castellamonte</t>
  </si>
  <si>
    <t>Castelluccio dei Sauri</t>
  </si>
  <si>
    <t>Castelmezzano</t>
  </si>
  <si>
    <t>CASTELNUOVO SCRIVIA</t>
  </si>
  <si>
    <t>CASTELNUOVO MAGRA</t>
  </si>
  <si>
    <t>CASTELNUOVO - GUAZZORA</t>
  </si>
  <si>
    <t>Castelsilano</t>
  </si>
  <si>
    <t>Castiglione Cosentino</t>
  </si>
  <si>
    <t>Castiglione del Lago</t>
  </si>
  <si>
    <t>Castiglione Messer Raimondo</t>
  </si>
  <si>
    <t>Castrolibero</t>
  </si>
  <si>
    <t>Catanzaro</t>
  </si>
  <si>
    <t>Caulonia</t>
  </si>
  <si>
    <t>Cavenago di Brianza</t>
  </si>
  <si>
    <t>Centallo</t>
  </si>
  <si>
    <t>Cepagatti</t>
  </si>
  <si>
    <t>CEPPALONI</t>
  </si>
  <si>
    <t>Cerano</t>
  </si>
  <si>
    <t>Cerchiara di Calabria</t>
  </si>
  <si>
    <t>Cernusco sul Naviglio</t>
  </si>
  <si>
    <t>Cerreto d'Esi</t>
  </si>
  <si>
    <t>Cerro Maggiore</t>
  </si>
  <si>
    <t>Cervicati</t>
  </si>
  <si>
    <t>Cerzeto</t>
  </si>
  <si>
    <t>Chatillon</t>
  </si>
  <si>
    <t>Chiaramonte Gulfi</t>
  </si>
  <si>
    <t>Chiari</t>
  </si>
  <si>
    <t>Chiavari</t>
  </si>
  <si>
    <t>Chieri / Pino sconf. Metanprogetti</t>
  </si>
  <si>
    <t>CHIUSA SCLAFANI</t>
  </si>
  <si>
    <t>Cicala</t>
  </si>
  <si>
    <t>Cicciano</t>
  </si>
  <si>
    <t>Cilavegna</t>
  </si>
  <si>
    <t>Ciminà</t>
  </si>
  <si>
    <t>Cingoli</t>
  </si>
  <si>
    <t>CINQUEFRONDI</t>
  </si>
  <si>
    <t>CIORLANO</t>
  </si>
  <si>
    <t>Cirò Marina</t>
  </si>
  <si>
    <t>Cismon del Grappa</t>
  </si>
  <si>
    <t>Cisterna di Latina</t>
  </si>
  <si>
    <t>Città della Pieve</t>
  </si>
  <si>
    <t>CITTANOVA</t>
  </si>
  <si>
    <t>Cividale del Friuli</t>
  </si>
  <si>
    <t>Civita</t>
  </si>
  <si>
    <t>Civita Castellana</t>
  </si>
  <si>
    <t>Civitavecchia</t>
  </si>
  <si>
    <t>Civitella San Paolo</t>
  </si>
  <si>
    <t>Cologno Monzese</t>
  </si>
  <si>
    <t>Comiso</t>
  </si>
  <si>
    <t>CONCA DELLA CAMPANIA</t>
  </si>
  <si>
    <t>Conflenti</t>
  </si>
  <si>
    <t>Conselvano</t>
  </si>
  <si>
    <t>Contigliano</t>
  </si>
  <si>
    <t>Contursi Terme</t>
  </si>
  <si>
    <t>Corato</t>
  </si>
  <si>
    <t>Corchiano</t>
  </si>
  <si>
    <t>Cori</t>
  </si>
  <si>
    <t>Corigliano Calabro</t>
  </si>
  <si>
    <t>CORLETO PERTICARA</t>
  </si>
  <si>
    <t>Cosenza</t>
  </si>
  <si>
    <t>Costigliole Saluzzo</t>
  </si>
  <si>
    <t>Cotronei</t>
  </si>
  <si>
    <t>Craco</t>
  </si>
  <si>
    <t>Cropalati</t>
  </si>
  <si>
    <t>Crotone</t>
  </si>
  <si>
    <t>Cuceglio</t>
  </si>
  <si>
    <t>Cuneo</t>
  </si>
  <si>
    <t>Cupra Marittima</t>
  </si>
  <si>
    <t>Curinga</t>
  </si>
  <si>
    <t>Cusano Milanino</t>
  </si>
  <si>
    <t>Cutro</t>
  </si>
  <si>
    <t>Cutro fraz. San Leonardo</t>
  </si>
  <si>
    <t>Dairago</t>
  </si>
  <si>
    <t>Davoli</t>
  </si>
  <si>
    <t>DECOLLATURA</t>
  </si>
  <si>
    <t>Dego</t>
  </si>
  <si>
    <t>Deruta</t>
  </si>
  <si>
    <t>Desenzano del Garda</t>
  </si>
  <si>
    <t>Diano Marina</t>
  </si>
  <si>
    <t>Dolo</t>
  </si>
  <si>
    <t>Domanico</t>
  </si>
  <si>
    <t>DRAGONI</t>
  </si>
  <si>
    <t>DUGENTA</t>
  </si>
  <si>
    <t>DURAZZANO</t>
  </si>
  <si>
    <t>ENNA</t>
  </si>
  <si>
    <t>Esanatoglia</t>
  </si>
  <si>
    <t>Este</t>
  </si>
  <si>
    <t>Este Sud</t>
  </si>
  <si>
    <t>Euganeo Berico</t>
  </si>
  <si>
    <t>FABRIANO GN</t>
  </si>
  <si>
    <t>Fabrica Curone</t>
  </si>
  <si>
    <t>Fabrica di Roma</t>
  </si>
  <si>
    <t>Fabro</t>
  </si>
  <si>
    <t>Faenza - Reda</t>
  </si>
  <si>
    <t>Faenza</t>
  </si>
  <si>
    <t>FALCIANO DEL MASSICO</t>
  </si>
  <si>
    <t>Fara in Sabina</t>
  </si>
  <si>
    <t>Feltre</t>
  </si>
  <si>
    <t>Fenis</t>
  </si>
  <si>
    <t>FEROLETO ANTICO</t>
  </si>
  <si>
    <t>Ferrandina</t>
  </si>
  <si>
    <t>FICARAZZI</t>
  </si>
  <si>
    <t>Ficulle</t>
  </si>
  <si>
    <t>Filadelfia</t>
  </si>
  <si>
    <t>Finale Ligure</t>
  </si>
  <si>
    <t>Fisciano</t>
  </si>
  <si>
    <t>Fiume Veneto</t>
  </si>
  <si>
    <t>Fiuminata</t>
  </si>
  <si>
    <t>Floresta</t>
  </si>
  <si>
    <t>FLORIDIA</t>
  </si>
  <si>
    <t>Fondi</t>
  </si>
  <si>
    <t>Fontanetto Po</t>
  </si>
  <si>
    <t>FONTEGRECA</t>
  </si>
  <si>
    <t>Forano</t>
  </si>
  <si>
    <t>FORCHIA</t>
  </si>
  <si>
    <t>Forenza</t>
  </si>
  <si>
    <t>Formello</t>
  </si>
  <si>
    <t>Formia</t>
  </si>
  <si>
    <t>Forno Canavese</t>
  </si>
  <si>
    <t>Fossano</t>
  </si>
  <si>
    <t>Fossato Serralta</t>
  </si>
  <si>
    <t>FRANCAVILLA DI SICIL</t>
  </si>
  <si>
    <t>FRANCAVILLA MARITTIMA</t>
  </si>
  <si>
    <t>Frascineto</t>
  </si>
  <si>
    <t>FRASSO TELESINO</t>
  </si>
  <si>
    <t>Fusignano</t>
  </si>
  <si>
    <t>Gaeta</t>
  </si>
  <si>
    <t>GAGLIANO CASTELFERRATO</t>
  </si>
  <si>
    <t>Galatina</t>
  </si>
  <si>
    <t>Gallese</t>
  </si>
  <si>
    <t>Gallicano nel Lazio</t>
  </si>
  <si>
    <t>GALLO MATESE</t>
  </si>
  <si>
    <t>GALLUCCIO</t>
  </si>
  <si>
    <t>Gasperina</t>
  </si>
  <si>
    <t>Gavardo</t>
  </si>
  <si>
    <t>GELA</t>
  </si>
  <si>
    <t>Gemona del Friuli</t>
  </si>
  <si>
    <t>GERACE</t>
  </si>
  <si>
    <t>Ghedi</t>
  </si>
  <si>
    <t>GIANO VETUSTO</t>
  </si>
  <si>
    <t>GIARDINELLO</t>
  </si>
  <si>
    <t>Gioia del Colle</t>
  </si>
  <si>
    <t>GIOIA SANNITICA</t>
  </si>
  <si>
    <t>Gioia Tauro</t>
  </si>
  <si>
    <t>Gioiosa Ionica</t>
  </si>
  <si>
    <t>GIZZERIA</t>
  </si>
  <si>
    <t>Grassano</t>
  </si>
  <si>
    <t>Greci</t>
  </si>
  <si>
    <t>Grimaldi</t>
  </si>
  <si>
    <t>Grosso sconfinamento da SOMET</t>
  </si>
  <si>
    <t>GROTTE</t>
  </si>
  <si>
    <t>Grotteria</t>
  </si>
  <si>
    <t>Grumo Appula</t>
  </si>
  <si>
    <t>Gualdo Tadino</t>
  </si>
  <si>
    <t>Guarcino</t>
  </si>
  <si>
    <t>Gubbio</t>
  </si>
  <si>
    <t>Guidonia Montecelio</t>
  </si>
  <si>
    <t>Imperia</t>
  </si>
  <si>
    <t>Ispica</t>
  </si>
  <si>
    <t>Itri</t>
  </si>
  <si>
    <t>Jesi</t>
  </si>
  <si>
    <t>La Spezia</t>
  </si>
  <si>
    <t>n</t>
  </si>
  <si>
    <t>Ladispoli</t>
  </si>
  <si>
    <t>LAGANADI</t>
  </si>
  <si>
    <t>Lamezia Terme</t>
  </si>
  <si>
    <t>Lamezia Terme - Sant'Eufemia</t>
  </si>
  <si>
    <t>Latina</t>
  </si>
  <si>
    <t>Latina Scalo</t>
  </si>
  <si>
    <t>Lattarico</t>
  </si>
  <si>
    <t>LAURO</t>
  </si>
  <si>
    <t>Lendinara</t>
  </si>
  <si>
    <t>Lignano Sabbiadoro</t>
  </si>
  <si>
    <t>Locri</t>
  </si>
  <si>
    <t>Luino</t>
  </si>
  <si>
    <t>LUNGRO</t>
  </si>
  <si>
    <t>Luserna San Giovanni</t>
  </si>
  <si>
    <t>Luzzi</t>
  </si>
  <si>
    <t>Macchiagodena</t>
  </si>
  <si>
    <t>Macerata</t>
  </si>
  <si>
    <t>Maenza</t>
  </si>
  <si>
    <t>Magisano</t>
  </si>
  <si>
    <t>Magliano Sabina</t>
  </si>
  <si>
    <t>Malito</t>
  </si>
  <si>
    <t>MALVITO</t>
  </si>
  <si>
    <t>Mammola</t>
  </si>
  <si>
    <t>Mandatoriccio</t>
  </si>
  <si>
    <t>Manduria II</t>
  </si>
  <si>
    <t>Maniago</t>
  </si>
  <si>
    <t>Manoppello Scalo</t>
  </si>
  <si>
    <t>Marcellina</t>
  </si>
  <si>
    <t>Margherita di Savoia</t>
  </si>
  <si>
    <t>MARIGLIANO</t>
  </si>
  <si>
    <t>MARSALA</t>
  </si>
  <si>
    <t>Martinsicuro</t>
  </si>
  <si>
    <t>Martirano Lombardo</t>
  </si>
  <si>
    <t>Maschito</t>
  </si>
  <si>
    <t>Masone</t>
  </si>
  <si>
    <t>Massa Martana</t>
  </si>
  <si>
    <t>Matelica</t>
  </si>
  <si>
    <t>Matera</t>
  </si>
  <si>
    <t>MAZARA DEL VALLO</t>
  </si>
  <si>
    <t>Meina</t>
  </si>
  <si>
    <t>Melfi</t>
  </si>
  <si>
    <t>MELICUCCO</t>
  </si>
  <si>
    <t>Melilli</t>
  </si>
  <si>
    <t>Melito di Porto Salvo</t>
  </si>
  <si>
    <t>Mendicino</t>
  </si>
  <si>
    <t>Mergozzo</t>
  </si>
  <si>
    <t>Messina</t>
  </si>
  <si>
    <t>MIGLIERINA</t>
  </si>
  <si>
    <t>Minturno</t>
  </si>
  <si>
    <t>Mirto Crosia</t>
  </si>
  <si>
    <t>Modigliana</t>
  </si>
  <si>
    <t>Modugno</t>
  </si>
  <si>
    <t>Modugno - Zona Industriale</t>
  </si>
  <si>
    <t>Mogliano</t>
  </si>
  <si>
    <t>Mola di Bari</t>
  </si>
  <si>
    <t>Molfetta</t>
  </si>
  <si>
    <t>MOLITERNO - SARCONI</t>
  </si>
  <si>
    <t>Mondovì</t>
  </si>
  <si>
    <t>Mongrassano</t>
  </si>
  <si>
    <t>Monopoli</t>
  </si>
  <si>
    <t>Montalbano Jonico</t>
  </si>
  <si>
    <t>Montalto di Castro</t>
  </si>
  <si>
    <t>Montalto Uffugo</t>
  </si>
  <si>
    <t>Montalto Uffugo - Taverna</t>
  </si>
  <si>
    <t>Montanaro</t>
  </si>
  <si>
    <t>Monte Romano</t>
  </si>
  <si>
    <t>MONTE SAN BIAGIO</t>
  </si>
  <si>
    <t>Monte San Giacomo</t>
  </si>
  <si>
    <t>Montebelluna</t>
  </si>
  <si>
    <t>Montecompatri</t>
  </si>
  <si>
    <t>MONTECORVINO PUGLIANO</t>
  </si>
  <si>
    <t>MONTECORVINO ROVELLA</t>
  </si>
  <si>
    <t>Montecosaro</t>
  </si>
  <si>
    <t>Montefano</t>
  </si>
  <si>
    <t>Montefiascone</t>
  </si>
  <si>
    <t>Montefiore dell'Aso</t>
  </si>
  <si>
    <t>Monteleone Sabino</t>
  </si>
  <si>
    <t>Montelibretti</t>
  </si>
  <si>
    <t>Montepaone</t>
  </si>
  <si>
    <t>Montesano sulla Marcellana</t>
  </si>
  <si>
    <t>Montesilvano</t>
  </si>
  <si>
    <t>Montichiari</t>
  </si>
  <si>
    <t>Morano Calabro</t>
  </si>
  <si>
    <t>Mormanno</t>
  </si>
  <si>
    <t>Morrovalle</t>
  </si>
  <si>
    <t>Motta Santa Lucia</t>
  </si>
  <si>
    <t>Mottafollone</t>
  </si>
  <si>
    <t>Muggia</t>
  </si>
  <si>
    <t>Napoli 1</t>
  </si>
  <si>
    <t>Nepi</t>
  </si>
  <si>
    <t>NICOSIA</t>
  </si>
  <si>
    <t>NICOSIA - LOC. VILLADORO</t>
  </si>
  <si>
    <t>Nicotera</t>
  </si>
  <si>
    <t>Nizza Monferrato</t>
  </si>
  <si>
    <t>NOCERA INFERIORE</t>
  </si>
  <si>
    <t>Noci</t>
  </si>
  <si>
    <t>None</t>
  </si>
  <si>
    <t>Novara</t>
  </si>
  <si>
    <t>NUSCO</t>
  </si>
  <si>
    <t>Oderzo</t>
  </si>
  <si>
    <t>Olevano Romano</t>
  </si>
  <si>
    <t>OLEVANO SUL TUSCIANO</t>
  </si>
  <si>
    <t>Oliveto Citra</t>
  </si>
  <si>
    <t>Orsara di Puglia</t>
  </si>
  <si>
    <t>Ortonovo_Luni</t>
  </si>
  <si>
    <t>Orvieto</t>
  </si>
  <si>
    <t>Ostiglia</t>
  </si>
  <si>
    <t>Ovaro</t>
  </si>
  <si>
    <t>Pacentro</t>
  </si>
  <si>
    <t>Pachino</t>
  </si>
  <si>
    <t>Paderno Dugnano</t>
  </si>
  <si>
    <t>Palazzo San Gervasio</t>
  </si>
  <si>
    <t>PALMA CAMPANIA</t>
  </si>
  <si>
    <t>Palmanova</t>
  </si>
  <si>
    <t>Palmi</t>
  </si>
  <si>
    <t>Palombara Sabina</t>
  </si>
  <si>
    <t>Paola</t>
  </si>
  <si>
    <t>PATTI</t>
  </si>
  <si>
    <t>Pedaso</t>
  </si>
  <si>
    <t>Pellezzano</t>
  </si>
  <si>
    <t>Pettenasco</t>
  </si>
  <si>
    <t>Pettorano sul Gizio</t>
  </si>
  <si>
    <t>Pianella</t>
  </si>
  <si>
    <t>Piani di Lanciano</t>
  </si>
  <si>
    <t>Pianopoli</t>
  </si>
  <si>
    <t>Piazza Armerina 1 di 2</t>
  </si>
  <si>
    <t>PIEDIMONTE MATESE</t>
  </si>
  <si>
    <t>Pietragalla</t>
  </si>
  <si>
    <t>PIETRAPAOLA MARINA</t>
  </si>
  <si>
    <t>Pieve Emanuele</t>
  </si>
  <si>
    <t>PIGNATARO MAGGIORE</t>
  </si>
  <si>
    <t>Pineto</t>
  </si>
  <si>
    <t>Piobesi Torinese</t>
  </si>
  <si>
    <t>Pizzo</t>
  </si>
  <si>
    <t>Platania</t>
  </si>
  <si>
    <t>Platì</t>
  </si>
  <si>
    <t>Poggio Moiano</t>
  </si>
  <si>
    <t>Pogliano Milanese</t>
  </si>
  <si>
    <t>Poiana Maggiore</t>
  </si>
  <si>
    <t>POLISTENA</t>
  </si>
  <si>
    <t>Pomarico</t>
  </si>
  <si>
    <t>Pontestura</t>
  </si>
  <si>
    <t>Pontinia</t>
  </si>
  <si>
    <t>PONTREMOLI</t>
  </si>
  <si>
    <t>Pont-Saint-Martin</t>
  </si>
  <si>
    <t>Ponzano Romano</t>
  </si>
  <si>
    <t>Popoli</t>
  </si>
  <si>
    <t>Pordenone</t>
  </si>
  <si>
    <t>Porto Sant'Elpidio</t>
  </si>
  <si>
    <t>Potenza</t>
  </si>
  <si>
    <t>Povoletto</t>
  </si>
  <si>
    <t>Pozzallo</t>
  </si>
  <si>
    <t>Pozzuolo Martesana</t>
  </si>
  <si>
    <t>Prata di Pordenone</t>
  </si>
  <si>
    <t>PRATA SANNITA</t>
  </si>
  <si>
    <t>PRATELLA</t>
  </si>
  <si>
    <t>Pratola Peligna</t>
  </si>
  <si>
    <t>PRESENZANO</t>
  </si>
  <si>
    <t>Prezza</t>
  </si>
  <si>
    <t>Priolo Gargallo</t>
  </si>
  <si>
    <t>Priverno</t>
  </si>
  <si>
    <t>PROCIDA</t>
  </si>
  <si>
    <t>Prossedi</t>
  </si>
  <si>
    <t>RANDAZZO</t>
  </si>
  <si>
    <t>RAVANUSA</t>
  </si>
  <si>
    <t>Raveo</t>
  </si>
  <si>
    <t>RAVISCANINA</t>
  </si>
  <si>
    <t>REGALBUTO</t>
  </si>
  <si>
    <t>Rende</t>
  </si>
  <si>
    <t>Rezzato</t>
  </si>
  <si>
    <t>RIARDO</t>
  </si>
  <si>
    <t>RIETI</t>
  </si>
  <si>
    <t>Rieti - Cittaducale</t>
  </si>
  <si>
    <t>Rignano Flaminio</t>
  </si>
  <si>
    <t>Ripatransone</t>
  </si>
  <si>
    <t>Rivarolo Canavese</t>
  </si>
  <si>
    <t>Rivarossa</t>
  </si>
  <si>
    <t>Rizziconi</t>
  </si>
  <si>
    <t>ROCCA D'EVANDRO</t>
  </si>
  <si>
    <t>Rocca Priora</t>
  </si>
  <si>
    <t>ROCCAMONFINA</t>
  </si>
  <si>
    <t>ROCCAROMANA</t>
  </si>
  <si>
    <t>Roccella Ionica</t>
  </si>
  <si>
    <t>Rodigo</t>
  </si>
  <si>
    <t>Roggiano Gravina</t>
  </si>
  <si>
    <t>Roma</t>
  </si>
  <si>
    <t>Ronciglione</t>
  </si>
  <si>
    <t>Rosà</t>
  </si>
  <si>
    <t>ROSARNO</t>
  </si>
  <si>
    <t>Roseto degli Abruzzi</t>
  </si>
  <si>
    <t>Roseto Degli Abruzzi - Case Bruciate</t>
  </si>
  <si>
    <t>Rosolini</t>
  </si>
  <si>
    <t>Rossano</t>
  </si>
  <si>
    <t>Rota Greca</t>
  </si>
  <si>
    <t>Roverbella</t>
  </si>
  <si>
    <t>Ruvo di Puglia</t>
  </si>
  <si>
    <t>Sabaudia</t>
  </si>
  <si>
    <t>Sacile</t>
  </si>
  <si>
    <t>S.AGATA DEI GOTI</t>
  </si>
  <si>
    <t>Salice Salentino</t>
  </si>
  <si>
    <t>San Benedetto del Tronto</t>
  </si>
  <si>
    <t>San Benedetto Ullano</t>
  </si>
  <si>
    <t>SAN CATALDO</t>
  </si>
  <si>
    <t>SAN CIPRIANO PICENTINO</t>
  </si>
  <si>
    <t>San Donato Milanese</t>
  </si>
  <si>
    <t>San Ferdinando Puglia</t>
  </si>
  <si>
    <t>SAN FLORO</t>
  </si>
  <si>
    <t>San Giorgio Albanese</t>
  </si>
  <si>
    <t>SAN GIORGIO MORGETO</t>
  </si>
  <si>
    <t>San Giovanni in Fiore</t>
  </si>
  <si>
    <t>San Giuseppe Vesuviano</t>
  </si>
  <si>
    <t>San Giusto Canavese</t>
  </si>
  <si>
    <t>San Luca</t>
  </si>
  <si>
    <t>San Lucido</t>
  </si>
  <si>
    <t>SAN MANGO D'AQUINO</t>
  </si>
  <si>
    <t>San Maurizio d'Opaglio</t>
  </si>
  <si>
    <t>SAN MICHELE MONDOVI'</t>
  </si>
  <si>
    <t>SAN NICOLA MANFREDI</t>
  </si>
  <si>
    <t>SAN PIETRO INFINE</t>
  </si>
  <si>
    <t>SAN POTITO SANNITICO</t>
  </si>
  <si>
    <t>San Remo</t>
  </si>
  <si>
    <t>SAN ROBERTO</t>
  </si>
  <si>
    <t>San Vincenzo la Costa</t>
  </si>
  <si>
    <t>San Vito Tagliamento</t>
  </si>
  <si>
    <t>Sannicandro di Bari</t>
  </si>
  <si>
    <t>Santa Maria Nuova</t>
  </si>
  <si>
    <t>SANTA NINFA</t>
  </si>
  <si>
    <t>Santa Sofia d'Epiro</t>
  </si>
  <si>
    <t>Sant'Agata d'Esaro</t>
  </si>
  <si>
    <t>Sant'Andrea Apostolo dello Ionio</t>
  </si>
  <si>
    <t>Sant'Egidio alla Vibrata</t>
  </si>
  <si>
    <t>Sant'Eufemia d'Aspromonte</t>
  </si>
  <si>
    <t>SANT'ILARIO DELLO IONIO</t>
  </si>
  <si>
    <t>SANTO STEFANO DI MAGRA</t>
  </si>
  <si>
    <t>Santo Stefano Rogliano</t>
  </si>
  <si>
    <t>Sant'Onofrio</t>
  </si>
  <si>
    <t>SARACENA</t>
  </si>
  <si>
    <t>Sarnano</t>
  </si>
  <si>
    <t>SARZANA</t>
  </si>
  <si>
    <t>Satriano</t>
  </si>
  <si>
    <t>Savelli</t>
  </si>
  <si>
    <t>Savigliano</t>
  </si>
  <si>
    <t>Savona</t>
  </si>
  <si>
    <t>Scafa</t>
  </si>
  <si>
    <t>Sellia</t>
  </si>
  <si>
    <t>SELLIA MARINA</t>
  </si>
  <si>
    <t>Seminara</t>
  </si>
  <si>
    <t>Serrapetrona</t>
  </si>
  <si>
    <t>Serrapetrona - Frazioni</t>
  </si>
  <si>
    <t>SERRASTRETTA</t>
  </si>
  <si>
    <t>SESSA AURUNCA</t>
  </si>
  <si>
    <t>SETTIMO TORINESE</t>
  </si>
  <si>
    <t>Settingiano</t>
  </si>
  <si>
    <t>Sezze</t>
  </si>
  <si>
    <t>Siano</t>
  </si>
  <si>
    <t>Siderno</t>
  </si>
  <si>
    <t>Siracusa</t>
  </si>
  <si>
    <t>Somma Vesuviana</t>
  </si>
  <si>
    <t>Soriano nel Cimino</t>
  </si>
  <si>
    <t>Soverato</t>
  </si>
  <si>
    <t>Soveria Mannelli</t>
  </si>
  <si>
    <t>Sperlonga</t>
  </si>
  <si>
    <t>Spilimbergo</t>
  </si>
  <si>
    <t>Squillace</t>
  </si>
  <si>
    <t>Stalettì</t>
  </si>
  <si>
    <t>Stigliano</t>
  </si>
  <si>
    <t>Storo</t>
  </si>
  <si>
    <t>Strambino</t>
  </si>
  <si>
    <t>STRANGOLAGALLI</t>
  </si>
  <si>
    <t>Stresa</t>
  </si>
  <si>
    <t>Subiaco</t>
  </si>
  <si>
    <t>Sulmona</t>
  </si>
  <si>
    <t>Sulmona - Zona Industriale</t>
  </si>
  <si>
    <t>Tarcento</t>
  </si>
  <si>
    <t>Tarquinia</t>
  </si>
  <si>
    <t>Tarsia</t>
  </si>
  <si>
    <t>Taurianova</t>
  </si>
  <si>
    <t>Taverna</t>
  </si>
  <si>
    <t>TEANO</t>
  </si>
  <si>
    <t>Terdobbiate</t>
  </si>
  <si>
    <t>Terracina</t>
  </si>
  <si>
    <t>Terranova da Sibari</t>
  </si>
  <si>
    <t>TERRAVECCHIA</t>
  </si>
  <si>
    <t>Tiriolo</t>
  </si>
  <si>
    <t>Todi</t>
  </si>
  <si>
    <t>TORA E PICILLI</t>
  </si>
  <si>
    <t>Torano Castello</t>
  </si>
  <si>
    <t>Torino</t>
  </si>
  <si>
    <t>TRAPANI</t>
  </si>
  <si>
    <t>TREBISACCE</t>
  </si>
  <si>
    <t>TRECASTAGNI</t>
  </si>
  <si>
    <t>Tredozio</t>
  </si>
  <si>
    <t>Treia</t>
  </si>
  <si>
    <t>Treia - Passo</t>
  </si>
  <si>
    <t>Trevignano Romano</t>
  </si>
  <si>
    <t>Trivigno</t>
  </si>
  <si>
    <t>TROINA</t>
  </si>
  <si>
    <t>Turbigo</t>
  </si>
  <si>
    <t>Turi</t>
  </si>
  <si>
    <t>Tuscania</t>
  </si>
  <si>
    <t>USSITA</t>
  </si>
  <si>
    <t>Vaglio Basilicata</t>
  </si>
  <si>
    <t>VAIRANO PATENORA</t>
  </si>
  <si>
    <t>Valguarnera Caropepe</t>
  </si>
  <si>
    <t>VALLE AGRICOLA</t>
  </si>
  <si>
    <t>VALLE DI MADDALONI</t>
  </si>
  <si>
    <t>Vaprio d'Adda</t>
  </si>
  <si>
    <t>Vasanello</t>
  </si>
  <si>
    <t>Venezia</t>
  </si>
  <si>
    <t>Verres</t>
  </si>
  <si>
    <t>VERZUOLO</t>
  </si>
  <si>
    <t>Vetralla</t>
  </si>
  <si>
    <t>Viadana</t>
  </si>
  <si>
    <t>Vibo Valentia</t>
  </si>
  <si>
    <t>Vibo Valentia fraz. Bivona</t>
  </si>
  <si>
    <t>Vicoforte</t>
  </si>
  <si>
    <t>Viggiano</t>
  </si>
  <si>
    <t>Vignanello</t>
  </si>
  <si>
    <t>Vigone</t>
  </si>
  <si>
    <t>VILLA LITERNO</t>
  </si>
  <si>
    <t>VILLA SAN GIOVANNI</t>
  </si>
  <si>
    <t>Villa Santina</t>
  </si>
  <si>
    <t>Villadose</t>
  </si>
  <si>
    <t>Villafranca Lunigiana</t>
  </si>
  <si>
    <t>VILLLAFRANCA SICULA</t>
  </si>
  <si>
    <t>Villafranca Tirrena</t>
  </si>
  <si>
    <t>Villanova Mondovì</t>
  </si>
  <si>
    <t>Villapiana</t>
  </si>
  <si>
    <t>Villasanta</t>
  </si>
  <si>
    <t>Vimercate</t>
  </si>
  <si>
    <t>Vinchiaturo</t>
  </si>
  <si>
    <t>VISCIANO</t>
  </si>
  <si>
    <t>Vitorchiano</t>
  </si>
  <si>
    <t>Vittorio Veneto</t>
  </si>
  <si>
    <t>Volpiano</t>
  </si>
  <si>
    <t>VOLTURARA IRPINA</t>
  </si>
  <si>
    <t>Zagarise</t>
  </si>
  <si>
    <t>Zola Predosa</t>
  </si>
  <si>
    <t>Zungri</t>
  </si>
  <si>
    <t>BUSSETO CAPOLUOGO</t>
  </si>
  <si>
    <t>COLLECCHIO</t>
  </si>
  <si>
    <t>COLLECCHIO - GAIANO</t>
  </si>
  <si>
    <t>COLORNO **GAS NATURALE</t>
  </si>
  <si>
    <t>COMUNE DI BESENZONE ** GAS NATURALE</t>
  </si>
  <si>
    <t>COMUNE DI CORTEMAGGIORE</t>
  </si>
  <si>
    <t>FELINO</t>
  </si>
  <si>
    <t>FONTEVIVO PONTETARO</t>
  </si>
  <si>
    <t>FORNOVO DI TARO</t>
  </si>
  <si>
    <t>LANGHIRANO</t>
  </si>
  <si>
    <t>MEZZANI</t>
  </si>
  <si>
    <t>MONTECHIARUGOLO</t>
  </si>
  <si>
    <t>NOCETO</t>
  </si>
  <si>
    <t>PARMA</t>
  </si>
  <si>
    <t>POLESINE PARMENSE **GAS NATURALE</t>
  </si>
  <si>
    <t>ROCCABIANCA</t>
  </si>
  <si>
    <t>SALA BAGANZA</t>
  </si>
  <si>
    <t>SAN SECONDO PARMENSE</t>
  </si>
  <si>
    <t>SISSA</t>
  </si>
  <si>
    <t>SORAGNA</t>
  </si>
  <si>
    <t>SORBOLO</t>
  </si>
  <si>
    <t>TIZZANO VAL PARMA</t>
  </si>
  <si>
    <t>TORRILE **GAS NATURALE</t>
  </si>
  <si>
    <t>TRECASALI</t>
  </si>
  <si>
    <t>ZIBELLO **GAS NATURALE</t>
  </si>
  <si>
    <t>2PCSMPC26 LUGAGNANO VAL D'ARDA</t>
  </si>
  <si>
    <t>2PCSMPC40 SAN GIORGIO PIACENTINO</t>
  </si>
  <si>
    <t>2PCSMPC41 SAN PIETRO IN CERRO</t>
  </si>
  <si>
    <t>2PCSM19</t>
  </si>
  <si>
    <t>2PCSM21</t>
  </si>
  <si>
    <t>2PCSM22</t>
  </si>
  <si>
    <t>2PCSM23</t>
  </si>
  <si>
    <t>2PCSM24</t>
  </si>
  <si>
    <t>2PCSM25</t>
  </si>
  <si>
    <t>2PCSM26</t>
  </si>
  <si>
    <t>2PCSM27</t>
  </si>
  <si>
    <t>2PCSM28</t>
  </si>
  <si>
    <t>2PCSM29</t>
  </si>
  <si>
    <t>2PCSM30</t>
  </si>
  <si>
    <t>2PCSM31</t>
  </si>
  <si>
    <t>2PCSM32</t>
  </si>
  <si>
    <t>2PCSM33</t>
  </si>
  <si>
    <t>2PCSM34</t>
  </si>
  <si>
    <t>2PCSM35</t>
  </si>
  <si>
    <t>2PCSM36</t>
  </si>
  <si>
    <t>2PCSM37</t>
  </si>
  <si>
    <t>2PCSM38</t>
  </si>
  <si>
    <t>2PCSM40</t>
  </si>
  <si>
    <t>2PCSM41</t>
  </si>
  <si>
    <t>2PCSM42</t>
  </si>
  <si>
    <t>2PCSM43</t>
  </si>
  <si>
    <t>2PCSM44</t>
  </si>
  <si>
    <t>2PCSM45</t>
  </si>
  <si>
    <t>2PCSM46</t>
  </si>
  <si>
    <t>2PCSM47</t>
  </si>
  <si>
    <t>2PCS346088</t>
  </si>
  <si>
    <t>ALBINEA BIBBIANO</t>
  </si>
  <si>
    <t>AMGA - SPA</t>
  </si>
  <si>
    <t>BUCCINASCO</t>
  </si>
  <si>
    <t>CALENDASCO</t>
  </si>
  <si>
    <t>CALVENZANO</t>
  </si>
  <si>
    <t>CIMEGO</t>
  </si>
  <si>
    <t>CONDINO</t>
  </si>
  <si>
    <t>DUEVILLE</t>
  </si>
  <si>
    <t>GORLAGO2</t>
  </si>
  <si>
    <t>IRMA</t>
  </si>
  <si>
    <t>MAIRAGO</t>
  </si>
  <si>
    <t>MORTARA</t>
  </si>
  <si>
    <t>PIEVE DI BONO</t>
  </si>
  <si>
    <t xml:space="preserve">PIOMBINO DESE </t>
  </si>
  <si>
    <t>POLAVENO</t>
  </si>
  <si>
    <t>PONTENURE</t>
  </si>
  <si>
    <t>ROMANO DI LOMBARDIA</t>
  </si>
  <si>
    <t>ROSATE</t>
  </si>
  <si>
    <t>SINERGIA</t>
  </si>
  <si>
    <t>SOLIGNANO</t>
  </si>
  <si>
    <t>TOSCOLANO MADERNO</t>
  </si>
  <si>
    <t>VARZESE</t>
  </si>
  <si>
    <t>VOLONGO</t>
  </si>
  <si>
    <t>POMILIA RETI GAS S.R.L.</t>
  </si>
  <si>
    <t>POMIGLIANO D'ARCO</t>
  </si>
  <si>
    <t>RetiPiù Srl</t>
  </si>
  <si>
    <t>ALBIATE</t>
  </si>
  <si>
    <t>AP27 LENTATE SUL SEV</t>
  </si>
  <si>
    <t>AP28 CARUGO</t>
  </si>
  <si>
    <t>ARDESIO (BG)</t>
  </si>
  <si>
    <t>BORGO DI TERZO</t>
  </si>
  <si>
    <t>BOSSICO</t>
  </si>
  <si>
    <t>BRACCA</t>
  </si>
  <si>
    <t>BREMBILLA (BG)</t>
  </si>
  <si>
    <t>CABIATE</t>
  </si>
  <si>
    <t>CAPRINO BERGAMASCO</t>
  </si>
  <si>
    <t>CASSANO D'ADDA</t>
  </si>
  <si>
    <t>CERETE-SONGAVAZZO-ROVETTA</t>
  </si>
  <si>
    <t>Cesano-Seveso</t>
  </si>
  <si>
    <t>CESATE</t>
  </si>
  <si>
    <t>DESIO</t>
  </si>
  <si>
    <t>FIGINO SERENZA</t>
  </si>
  <si>
    <t>GIUSSANO</t>
  </si>
  <si>
    <t>GORNO</t>
  </si>
  <si>
    <t>GROMO</t>
  </si>
  <si>
    <t>LIMBIATE-BOVISIO</t>
  </si>
  <si>
    <t>LISSONE - MACHERIO</t>
  </si>
  <si>
    <t>LURANO-CASTEL ROZZONE</t>
  </si>
  <si>
    <t>MEDA</t>
  </si>
  <si>
    <t>MUGGIO'</t>
  </si>
  <si>
    <t>NOVA MILANESE</t>
  </si>
  <si>
    <t>ONORE</t>
  </si>
  <si>
    <t>PALADINA (BG)</t>
  </si>
  <si>
    <t>PEIA - CIGE</t>
  </si>
  <si>
    <t>PRESEZZO</t>
  </si>
  <si>
    <t>RENATE</t>
  </si>
  <si>
    <t>SEGRATE</t>
  </si>
  <si>
    <t>SEREGNO</t>
  </si>
  <si>
    <t>SOVICO</t>
  </si>
  <si>
    <t>SPINONE AL LAGO - ENDINE GAIANO - RANZANICO</t>
  </si>
  <si>
    <t>TREZZO SULL'ADDA</t>
  </si>
  <si>
    <t>TRIUGGIO</t>
  </si>
  <si>
    <t>VAREDO</t>
  </si>
  <si>
    <t xml:space="preserve">JULIA RETE SOCIETA' UNIPERSONALE </t>
  </si>
  <si>
    <t>GIULIANOVA ** GAS NATURALE</t>
  </si>
  <si>
    <t>Azienda Municipale Gas SpA</t>
  </si>
  <si>
    <t>BARI</t>
  </si>
  <si>
    <t>Penalità annuale per la componente dispersioni oggetto di differimento negli anni 2024-2025 (art. 42.8, 43) [€]</t>
  </si>
  <si>
    <t>Premi effettivi 2023 per la componente dispersioni tenuto conto del differimento delle penalità e delle riduzioni/esclusioni (art. 42.8, 43 e 45) [€]</t>
  </si>
  <si>
    <t>Premi o penalità per la componente dispersioni 2023 (art. 42.8 e 45) [€]</t>
  </si>
  <si>
    <t>PREMI COMPONENTE ODORIZZAZIONE FINALE 2023 tenuto conto dell'Eod (art. 41.3 e 45)</t>
  </si>
  <si>
    <t>PREMI COMPONENTE ODORIZZAZIONE FINALE 2023 (art. 41.1 e 45) [€]</t>
  </si>
  <si>
    <t>IRETI GAS S.P.A.</t>
  </si>
  <si>
    <t>Penalità  annuale differita al 2024-25 comprensive delle eventuali penalità  determinate negli anni precedenti</t>
  </si>
  <si>
    <t>PREMI/PENALITA' COMPONENTE DISPERSIONI  EFFETTIVE 2023 (art. 42.8, 43 e 45)</t>
  </si>
  <si>
    <t>PREMI COMPONENTE ODORIZZAZIONE FINALE 2023 (art. 41.3 e 45)</t>
  </si>
  <si>
    <t>PREMI/PENALITA' COMPONENTE DISPERSIONI  FINALE 2023 (art. 42.8 e 45)</t>
  </si>
  <si>
    <t>PREMI COMPONENTE ODORIZZAZIONE FINALE 2023 (art. 41.1 e 45)</t>
  </si>
  <si>
    <r>
      <t>P</t>
    </r>
    <r>
      <rPr>
        <b/>
        <vertAlign val="subscript"/>
        <sz val="10"/>
        <color indexed="8"/>
        <rFont val="Arial"/>
        <family val="2"/>
      </rPr>
      <t xml:space="preserve">DISP </t>
    </r>
    <r>
      <rPr>
        <b/>
        <sz val="10"/>
        <color indexed="8"/>
        <rFont val="Arial"/>
        <family val="2"/>
      </rPr>
      <t>per l'anno di riferimento  2023 (art. 42.7)</t>
    </r>
  </si>
  <si>
    <t>LivEff 2023 (art. 42.2)</t>
  </si>
  <si>
    <t>T2023</t>
  </si>
  <si>
    <t>NOD min 2023 (art. 10.5)</t>
  </si>
  <si>
    <t>N. di misure di odorizzazione effettuate anno 2023</t>
  </si>
  <si>
    <t xml:space="preserve">Z) </t>
  </si>
  <si>
    <t>o) mancato ammodernamento degli impianti di odorizzazione di cui all'articolo 14.10  (art. 45.5)</t>
  </si>
  <si>
    <t>o) mancato rispetto dell'obbligo di servizio di cui all'articolo 14.10 (art.45.5)</t>
  </si>
  <si>
    <t>Z) applicazione dell'articolo 4.2 della deliberazione 532/2025/R/gas</t>
  </si>
  <si>
    <t>MOGLIANO VENETO</t>
  </si>
  <si>
    <t>AGAZZANO</t>
  </si>
  <si>
    <t>Tabella 1 - Riepilogo per impresa dell'ammontare spettante per recuperi di sicurezza relativi all'anno 2023 con riferimento alle imprese di distribuzioneche hanno fornito riscontro positivo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</si>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</sst>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7" formatCode="_(* #,##0_);_(* \(#,##0\);_(* &quot;-&quot;??_);_(@_)"/>
    <numFmt numFmtId="168" formatCode="#,##0.00\ _€"/>
  </numFmts>
  <fonts count="6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57"/>
      </left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3" fontId="0" fillId="0" borderId="0" xfId="3" applyFont="1"/>
    <xf numFmtId="0" fontId="1" fillId="0" borderId="0" xfId="0" applyFont="1"/>
    <xf numFmtId="43" fontId="3" fillId="2" borderId="1" xfId="3" applyFont="1" applyFill="1" applyBorder="1" applyAlignment="1">
      <alignment horizontal="center" vertical="center" wrapText="1"/>
    </xf>
    <xf numFmtId="165" fontId="0" fillId="0" borderId="0" xfId="3" applyNumberFormat="1" applyFont="1" applyAlignment="1">
      <alignment horizontal="left" indent="3"/>
    </xf>
    <xf numFmtId="165" fontId="0" fillId="0" borderId="0" xfId="1" applyNumberFormat="1" applyFont="1" applyAlignment="1">
      <alignment horizontal="left" indent="3"/>
    </xf>
    <xf numFmtId="43" fontId="0" fillId="0" borderId="0" xfId="1" applyFont="1"/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0" fillId="0" borderId="0" xfId="3" applyNumberFormat="1" applyFont="1"/>
    <xf numFmtId="168" fontId="0" fillId="0" borderId="0" xfId="3" applyNumberFormat="1" applyFont="1"/>
  </cellXfs>
  <cellStyles count="4">
    <cellStyle name="Migliaia" xfId="3" builtinId="3"/>
    <cellStyle name="Migliaia 2 2" xfId="1" xr:uid="{062BA010-814A-43ED-99BB-02C6885EB18E}"/>
    <cellStyle name="Normale" xfId="0" builtinId="0"/>
    <cellStyle name="Normale 2" xfId="2" xr:uid="{E95C198F-9E00-4F77-BBC9-65BAFBC4B65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ERRARI\Desktop\recuperi%20sicurezza\2023\report_generale_ANS23_15_04_2026%20con%20tab.xls" TargetMode="External"/><Relationship Id="rId1" Type="http://schemas.openxmlformats.org/officeDocument/2006/relationships/externalLinkPath" Target="report_generale_ANS23_15_04_2026%20con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dati comunicati per impianto"/>
      <sheetName val="2-odorizzazione-impianti"/>
      <sheetName val="3-dispersioni impianto"/>
      <sheetName val="Rid. incidenti (art.35 c. 1,2)"/>
      <sheetName val="Annullamento (art.45 c. 4,5)"/>
      <sheetName val="Controlli sui dati (art. 36)"/>
      <sheetName val="Riepilogo impresa"/>
      <sheetName val="Riepilogo per impianto"/>
      <sheetName val="tab1"/>
      <sheetName val="tab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Id Esercente</v>
          </cell>
          <cell r="B1" t="str">
            <v>Ragione Sociale</v>
          </cell>
          <cell r="I1" t="str">
            <v>PREMI COMPONENTE ODORIZZAZIONE FINALE 2023 (art. 41.1 e 45)</v>
          </cell>
          <cell r="J1" t="str">
            <v>PREMI COMPONENTE ODORIZZAZIONE FINALE 2023 (art. 41.3 e 45)</v>
          </cell>
          <cell r="K1" t="str">
            <v>PREMI/PENALITA' COMPONENTE DISPERSIONI  FINALE 2023 (art. 42.8 e 45)</v>
          </cell>
          <cell r="L1" t="str">
            <v>PREMI/PENALITA' COMPONENTE DISPERSIONI  EFFETTIVE 2023 (art. 42.8, 43 e 45)</v>
          </cell>
        </row>
        <row r="2">
          <cell r="A2">
            <v>842</v>
          </cell>
          <cell r="B2" t="str">
            <v>MONTELUPONE ARCALGAS S.R.L.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932</v>
          </cell>
          <cell r="B3" t="str">
            <v>UMBRIA DISTRIBUZIONE GAS S.P.A.</v>
          </cell>
          <cell r="I3">
            <v>20400</v>
          </cell>
          <cell r="J3">
            <v>23256</v>
          </cell>
          <cell r="K3">
            <v>59050.44</v>
          </cell>
          <cell r="L3">
            <v>59050.44</v>
          </cell>
        </row>
        <row r="4">
          <cell r="A4">
            <v>25975</v>
          </cell>
          <cell r="B4" t="str">
            <v>RETE GAS FIDENZA SRL</v>
          </cell>
          <cell r="I4">
            <v>6000</v>
          </cell>
          <cell r="J4">
            <v>6840</v>
          </cell>
          <cell r="K4">
            <v>30290.61</v>
          </cell>
          <cell r="L4">
            <v>30290.61</v>
          </cell>
        </row>
        <row r="5">
          <cell r="A5">
            <v>318</v>
          </cell>
          <cell r="B5" t="str">
            <v>AMALFITANA GAS S.R.L.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25988</v>
          </cell>
          <cell r="B6" t="str">
            <v>AMAG RETI GAS S.P.A.</v>
          </cell>
          <cell r="I6">
            <v>0</v>
          </cell>
          <cell r="J6">
            <v>0</v>
          </cell>
          <cell r="K6">
            <v>-78296.98</v>
          </cell>
          <cell r="L6">
            <v>-123511.33</v>
          </cell>
        </row>
        <row r="7">
          <cell r="A7">
            <v>1438</v>
          </cell>
          <cell r="B7" t="str">
            <v>METEMA GESTIONI SRL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2964</v>
          </cell>
          <cell r="B8" t="str">
            <v>CAMASTRAGAS S.r.l.</v>
          </cell>
          <cell r="I8">
            <v>2266.67</v>
          </cell>
          <cell r="J8">
            <v>2584</v>
          </cell>
          <cell r="K8">
            <v>1970.95</v>
          </cell>
          <cell r="L8">
            <v>1970.95</v>
          </cell>
        </row>
        <row r="9">
          <cell r="A9">
            <v>20101</v>
          </cell>
          <cell r="B9" t="str">
            <v>BIM BELLUNO INFRASTRUTTURE S.P.A.</v>
          </cell>
          <cell r="I9">
            <v>32400</v>
          </cell>
          <cell r="J9">
            <v>0</v>
          </cell>
          <cell r="K9">
            <v>119410.92</v>
          </cell>
          <cell r="L9">
            <v>119337.72</v>
          </cell>
        </row>
        <row r="10">
          <cell r="A10">
            <v>27148</v>
          </cell>
          <cell r="B10" t="str">
            <v>BRONI-STRADELLA PUBBLICA S.R.L.</v>
          </cell>
          <cell r="I10">
            <v>3600</v>
          </cell>
          <cell r="J10">
            <v>4104</v>
          </cell>
          <cell r="K10">
            <v>19117.27</v>
          </cell>
          <cell r="L10">
            <v>19117.27</v>
          </cell>
        </row>
        <row r="11">
          <cell r="A11">
            <v>1728</v>
          </cell>
          <cell r="B11" t="str">
            <v>VERGAS SRL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30536</v>
          </cell>
          <cell r="B12" t="str">
            <v>VIGEVANO DISTRIBUZIONE GAS SRL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1280</v>
          </cell>
          <cell r="B13" t="str">
            <v>Marche Multiservizi S.p.A.</v>
          </cell>
          <cell r="I13">
            <v>36399.99</v>
          </cell>
          <cell r="J13">
            <v>41495.99</v>
          </cell>
          <cell r="K13">
            <v>-139676.21</v>
          </cell>
          <cell r="L13">
            <v>-150673.75</v>
          </cell>
        </row>
        <row r="14">
          <cell r="A14">
            <v>1101</v>
          </cell>
          <cell r="B14" t="str">
            <v>CARECINA GAS S.R.L.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23</v>
          </cell>
          <cell r="B15" t="str">
            <v>A.G.Re. SpA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37575</v>
          </cell>
          <cell r="B16" t="str">
            <v>AP Reti Gas Nord Ovest S.p.A.</v>
          </cell>
          <cell r="I16">
            <v>75599.990000000005</v>
          </cell>
          <cell r="J16">
            <v>86183.99</v>
          </cell>
          <cell r="K16">
            <v>220269.59</v>
          </cell>
          <cell r="L16">
            <v>219579.14</v>
          </cell>
        </row>
        <row r="17">
          <cell r="A17">
            <v>918</v>
          </cell>
          <cell r="B17" t="str">
            <v>UNIGAS S.R.L.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380</v>
          </cell>
          <cell r="B18" t="str">
            <v>EROGASMET S.P.A.</v>
          </cell>
          <cell r="I18">
            <v>201600</v>
          </cell>
          <cell r="J18">
            <v>229824</v>
          </cell>
          <cell r="K18">
            <v>502531.05</v>
          </cell>
          <cell r="L18">
            <v>469063.73</v>
          </cell>
        </row>
        <row r="19">
          <cell r="A19">
            <v>939</v>
          </cell>
          <cell r="B19" t="str">
            <v>CBL DISTRIBUZIONE SRL</v>
          </cell>
          <cell r="I19">
            <v>18000</v>
          </cell>
          <cell r="J19">
            <v>20520</v>
          </cell>
          <cell r="K19">
            <v>39387.18</v>
          </cell>
          <cell r="L19">
            <v>39387.18</v>
          </cell>
        </row>
        <row r="20">
          <cell r="A20">
            <v>1593</v>
          </cell>
          <cell r="B20" t="str">
            <v>BITRIGAS SRL</v>
          </cell>
          <cell r="I20">
            <v>6400</v>
          </cell>
          <cell r="J20">
            <v>7296</v>
          </cell>
          <cell r="K20">
            <v>18626.810000000001</v>
          </cell>
          <cell r="L20">
            <v>18626.810000000001</v>
          </cell>
        </row>
        <row r="21">
          <cell r="A21">
            <v>21366</v>
          </cell>
          <cell r="B21" t="str">
            <v>Società Impianti Metano S.r.l.</v>
          </cell>
          <cell r="I21">
            <v>111600</v>
          </cell>
          <cell r="J21">
            <v>0</v>
          </cell>
          <cell r="K21">
            <v>-103655.38</v>
          </cell>
          <cell r="L21">
            <v>-140255.97</v>
          </cell>
        </row>
        <row r="22">
          <cell r="A22">
            <v>1615</v>
          </cell>
          <cell r="B22" t="str">
            <v>S.I.DI.GAS SPA</v>
          </cell>
          <cell r="I22">
            <v>0</v>
          </cell>
          <cell r="J22">
            <v>0</v>
          </cell>
          <cell r="K22">
            <v>-68491.929999999993</v>
          </cell>
          <cell r="L22">
            <v>-105368.84</v>
          </cell>
        </row>
        <row r="23">
          <cell r="A23">
            <v>1437</v>
          </cell>
          <cell r="B23" t="str">
            <v>D.I.M. GAS S.R.L.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419</v>
          </cell>
          <cell r="B24" t="str">
            <v>SOCIETA' METANODOTTI VALLETANARO SRL</v>
          </cell>
          <cell r="I24">
            <v>0</v>
          </cell>
          <cell r="J24">
            <v>0</v>
          </cell>
          <cell r="K24">
            <v>-63587.39</v>
          </cell>
          <cell r="L24">
            <v>-83281.78</v>
          </cell>
        </row>
        <row r="25">
          <cell r="A25">
            <v>65</v>
          </cell>
          <cell r="B25" t="str">
            <v>VERDUCCI DISTRIBUZIONE S.R.L.</v>
          </cell>
          <cell r="I25">
            <v>20000</v>
          </cell>
          <cell r="J25">
            <v>22800</v>
          </cell>
          <cell r="K25">
            <v>9100.09</v>
          </cell>
          <cell r="L25">
            <v>9100.09</v>
          </cell>
        </row>
        <row r="26">
          <cell r="A26">
            <v>436</v>
          </cell>
          <cell r="B26" t="str">
            <v>SEAB - SERVIZI ENERGIA AMBIENTE BOLZANO S.P.A. / SEAB - ENERGIE- UMWELTBETRIEBE BOZEN A.G.</v>
          </cell>
          <cell r="I26">
            <v>0</v>
          </cell>
          <cell r="J26">
            <v>0</v>
          </cell>
          <cell r="K26">
            <v>-30201.67</v>
          </cell>
          <cell r="L26">
            <v>-41375.050000000003</v>
          </cell>
        </row>
        <row r="27">
          <cell r="A27">
            <v>112</v>
          </cell>
          <cell r="B27" t="str">
            <v>AP Reti Gas Vicenza S.p.A.</v>
          </cell>
          <cell r="I27">
            <v>80133.33</v>
          </cell>
          <cell r="J27">
            <v>91352</v>
          </cell>
          <cell r="K27">
            <v>107561.14</v>
          </cell>
          <cell r="L27">
            <v>98363</v>
          </cell>
        </row>
        <row r="28">
          <cell r="A28">
            <v>22668</v>
          </cell>
          <cell r="B28" t="str">
            <v>2i Rete Gas S.p.A.</v>
          </cell>
          <cell r="I28">
            <v>4264933.32</v>
          </cell>
          <cell r="J28">
            <v>4862023.9800000004</v>
          </cell>
          <cell r="K28">
            <v>11360162.83</v>
          </cell>
          <cell r="L28">
            <v>11055902.82</v>
          </cell>
        </row>
        <row r="29">
          <cell r="A29">
            <v>664</v>
          </cell>
          <cell r="B29" t="str">
            <v>SOLDO FRANCESCO S.R.L.</v>
          </cell>
          <cell r="I29">
            <v>7333.34</v>
          </cell>
          <cell r="J29">
            <v>8360.01</v>
          </cell>
          <cell r="K29">
            <v>6956.15</v>
          </cell>
          <cell r="L29">
            <v>6956.15</v>
          </cell>
        </row>
        <row r="30">
          <cell r="A30">
            <v>38350</v>
          </cell>
          <cell r="B30" t="str">
            <v>IRETI GAS S.P.A.</v>
          </cell>
          <cell r="I30">
            <v>279199.98</v>
          </cell>
          <cell r="J30">
            <v>0</v>
          </cell>
          <cell r="K30">
            <v>506514.34</v>
          </cell>
          <cell r="L30">
            <v>465412.2</v>
          </cell>
        </row>
        <row r="31">
          <cell r="A31">
            <v>33999</v>
          </cell>
          <cell r="B31" t="str">
            <v>COMUNE DI CASIRATE D'ADDA</v>
          </cell>
          <cell r="I31">
            <v>0</v>
          </cell>
          <cell r="J31">
            <v>0</v>
          </cell>
          <cell r="K31">
            <v>-5620.46</v>
          </cell>
          <cell r="L31">
            <v>-5620.46</v>
          </cell>
        </row>
        <row r="32">
          <cell r="A32">
            <v>505</v>
          </cell>
          <cell r="B32" t="str">
            <v>EDIGAS ESERCIZIO DISTRIBUZIONE GAS S.P.A</v>
          </cell>
          <cell r="I32">
            <v>122800</v>
          </cell>
          <cell r="J32">
            <v>139992</v>
          </cell>
          <cell r="K32">
            <v>285648.03000000003</v>
          </cell>
          <cell r="L32">
            <v>275758.40999999997</v>
          </cell>
        </row>
        <row r="33">
          <cell r="A33">
            <v>830</v>
          </cell>
          <cell r="B33" t="str">
            <v>ENTAR srl</v>
          </cell>
          <cell r="I33">
            <v>5866.67</v>
          </cell>
          <cell r="J33">
            <v>0</v>
          </cell>
          <cell r="K33">
            <v>6731.15</v>
          </cell>
          <cell r="L33">
            <v>6731.15</v>
          </cell>
        </row>
        <row r="34">
          <cell r="A34">
            <v>302</v>
          </cell>
          <cell r="B34" t="str">
            <v>DISTRIBUZIONE GAS NATURALE S.R.L.</v>
          </cell>
          <cell r="I34">
            <v>22533.33</v>
          </cell>
          <cell r="J34">
            <v>25688</v>
          </cell>
          <cell r="K34">
            <v>62015.95</v>
          </cell>
          <cell r="L34">
            <v>62015.95</v>
          </cell>
        </row>
        <row r="35">
          <cell r="A35">
            <v>3284</v>
          </cell>
          <cell r="B35" t="str">
            <v>Cilento Reti Gas S.r.l.</v>
          </cell>
          <cell r="I35">
            <v>3600</v>
          </cell>
          <cell r="J35">
            <v>4104</v>
          </cell>
          <cell r="K35">
            <v>17103.66</v>
          </cell>
          <cell r="L35">
            <v>17103.66</v>
          </cell>
        </row>
        <row r="36">
          <cell r="A36">
            <v>890</v>
          </cell>
          <cell r="B36" t="str">
            <v>NED Reti Distribuzione Gas Srl</v>
          </cell>
          <cell r="I36">
            <v>26400</v>
          </cell>
          <cell r="J36">
            <v>30096</v>
          </cell>
          <cell r="K36">
            <v>8386.89</v>
          </cell>
          <cell r="L36">
            <v>8386.89</v>
          </cell>
        </row>
        <row r="37">
          <cell r="A37">
            <v>1551</v>
          </cell>
          <cell r="B37" t="str">
            <v>C.O.GAS S.R.L.</v>
          </cell>
          <cell r="I37">
            <v>4266.67</v>
          </cell>
          <cell r="J37">
            <v>4864</v>
          </cell>
          <cell r="K37">
            <v>6482.25</v>
          </cell>
          <cell r="L37">
            <v>6482.25</v>
          </cell>
        </row>
        <row r="38">
          <cell r="A38">
            <v>20103</v>
          </cell>
          <cell r="B38" t="str">
            <v>CENTRIA</v>
          </cell>
          <cell r="I38">
            <v>320400</v>
          </cell>
          <cell r="J38">
            <v>365256</v>
          </cell>
          <cell r="K38">
            <v>1472528.4</v>
          </cell>
          <cell r="L38">
            <v>1471822.71</v>
          </cell>
        </row>
        <row r="39">
          <cell r="A39">
            <v>2982</v>
          </cell>
          <cell r="B39" t="str">
            <v xml:space="preserve">Lereti S.p.A. </v>
          </cell>
          <cell r="I39">
            <v>111600</v>
          </cell>
          <cell r="J39">
            <v>127224</v>
          </cell>
          <cell r="K39">
            <v>576181.29</v>
          </cell>
          <cell r="L39">
            <v>576181.29</v>
          </cell>
        </row>
        <row r="40">
          <cell r="A40">
            <v>1821</v>
          </cell>
          <cell r="B40" t="str">
            <v>METANPROGETTI</v>
          </cell>
          <cell r="I40">
            <v>0</v>
          </cell>
          <cell r="J40">
            <v>0</v>
          </cell>
          <cell r="K40">
            <v>-28854.15</v>
          </cell>
          <cell r="L40">
            <v>-37123.39</v>
          </cell>
        </row>
        <row r="41">
          <cell r="A41">
            <v>4306</v>
          </cell>
          <cell r="B41" t="str">
            <v>reti s.r.l.</v>
          </cell>
          <cell r="I41">
            <v>24133.33</v>
          </cell>
          <cell r="J41">
            <v>27512</v>
          </cell>
          <cell r="K41">
            <v>54658.92</v>
          </cell>
          <cell r="L41">
            <v>54658.92</v>
          </cell>
        </row>
        <row r="42">
          <cell r="A42">
            <v>147</v>
          </cell>
          <cell r="B42" t="str">
            <v xml:space="preserve">JULIA RETE SOCIETA' UNIPERSONALE 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819</v>
          </cell>
          <cell r="B43" t="str">
            <v>CONSORZIO GESTIONE RISORSE DELLE VALLI PELIGNA, SUBEQUANA E PESCARA S.R.L.</v>
          </cell>
          <cell r="I43">
            <v>0</v>
          </cell>
          <cell r="J43">
            <v>0</v>
          </cell>
          <cell r="K43">
            <v>-8823.17</v>
          </cell>
          <cell r="L43">
            <v>-11891.79</v>
          </cell>
        </row>
        <row r="44">
          <cell r="A44">
            <v>792</v>
          </cell>
          <cell r="B44" t="str">
            <v>MELEGNANO ENERGIA AMBIENTE S.P.A.</v>
          </cell>
          <cell r="I44">
            <v>0</v>
          </cell>
          <cell r="J44">
            <v>0</v>
          </cell>
          <cell r="K44">
            <v>-21169.49</v>
          </cell>
          <cell r="L44">
            <v>-25758.080000000002</v>
          </cell>
        </row>
        <row r="45">
          <cell r="A45">
            <v>42</v>
          </cell>
          <cell r="B45" t="str">
            <v>POLLINO GESTIONE IMPIANTI S.R.L.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1030</v>
          </cell>
          <cell r="B46" t="str">
            <v>ADISTRIBUZIONEGAS S.r.l.</v>
          </cell>
          <cell r="I46">
            <v>0</v>
          </cell>
          <cell r="J46">
            <v>0</v>
          </cell>
          <cell r="K46">
            <v>-9168.44</v>
          </cell>
          <cell r="L46">
            <v>-11738.84</v>
          </cell>
        </row>
        <row r="47">
          <cell r="A47">
            <v>1326</v>
          </cell>
          <cell r="B47" t="str">
            <v>COMUNE DI SCERNI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927</v>
          </cell>
          <cell r="B48" t="str">
            <v>ALTO GARDA SERVIZI SPA</v>
          </cell>
          <cell r="I48">
            <v>7200</v>
          </cell>
          <cell r="J48">
            <v>8208</v>
          </cell>
          <cell r="K48">
            <v>14491.77</v>
          </cell>
          <cell r="L48">
            <v>14491.77</v>
          </cell>
        </row>
        <row r="49">
          <cell r="A49">
            <v>217</v>
          </cell>
          <cell r="B49" t="str">
            <v>TRESCORE INFRASTRUTTURE S.R.L.</v>
          </cell>
          <cell r="I49">
            <v>3600</v>
          </cell>
          <cell r="J49">
            <v>4104</v>
          </cell>
          <cell r="K49">
            <v>-13238.06</v>
          </cell>
          <cell r="L49">
            <v>-13494</v>
          </cell>
        </row>
        <row r="50">
          <cell r="A50">
            <v>530</v>
          </cell>
          <cell r="B50" t="str">
            <v>SES RETI S.P.A.</v>
          </cell>
          <cell r="I50">
            <v>0</v>
          </cell>
          <cell r="J50">
            <v>0</v>
          </cell>
          <cell r="K50">
            <v>-1530.53</v>
          </cell>
          <cell r="L50">
            <v>-1721.83</v>
          </cell>
        </row>
        <row r="51">
          <cell r="A51">
            <v>299</v>
          </cell>
          <cell r="B51" t="str">
            <v>A.S.GA AZIENDA SERVIZI GAGGIANO S.R.L.</v>
          </cell>
          <cell r="I51">
            <v>3600</v>
          </cell>
          <cell r="J51">
            <v>0</v>
          </cell>
          <cell r="K51">
            <v>18894.900000000001</v>
          </cell>
          <cell r="L51">
            <v>18894.900000000001</v>
          </cell>
        </row>
        <row r="52">
          <cell r="A52">
            <v>896</v>
          </cell>
          <cell r="B52" t="str">
            <v>ASPM SORESINA SERVIZI SRL</v>
          </cell>
          <cell r="I52">
            <v>3600</v>
          </cell>
          <cell r="J52">
            <v>0</v>
          </cell>
          <cell r="K52">
            <v>-12474.2</v>
          </cell>
          <cell r="L52">
            <v>-18084.54</v>
          </cell>
        </row>
        <row r="53">
          <cell r="A53">
            <v>16110</v>
          </cell>
          <cell r="B53" t="str">
            <v>VALENZA RETE GAS S.P.A.</v>
          </cell>
          <cell r="I53">
            <v>4800</v>
          </cell>
          <cell r="J53">
            <v>5472</v>
          </cell>
          <cell r="K53">
            <v>36599.589999999997</v>
          </cell>
          <cell r="L53">
            <v>36599.589999999997</v>
          </cell>
        </row>
        <row r="54">
          <cell r="A54">
            <v>869</v>
          </cell>
          <cell r="B54" t="str">
            <v>SERENISSIMA GAS S.P.A.</v>
          </cell>
          <cell r="I54">
            <v>36000</v>
          </cell>
          <cell r="J54">
            <v>41040</v>
          </cell>
          <cell r="K54">
            <v>132469.67000000001</v>
          </cell>
          <cell r="L54">
            <v>132469.67000000001</v>
          </cell>
        </row>
        <row r="55">
          <cell r="A55">
            <v>2577</v>
          </cell>
          <cell r="B55" t="str">
            <v>GASMAN SC</v>
          </cell>
          <cell r="I55">
            <v>13866.66</v>
          </cell>
          <cell r="J55">
            <v>15807.99</v>
          </cell>
          <cell r="K55">
            <v>55668.61</v>
          </cell>
          <cell r="L55">
            <v>55668.61</v>
          </cell>
        </row>
        <row r="56">
          <cell r="A56">
            <v>495</v>
          </cell>
          <cell r="B56" t="str">
            <v>RETE MORENICA SRL</v>
          </cell>
          <cell r="I56">
            <v>32400</v>
          </cell>
          <cell r="J56">
            <v>36936</v>
          </cell>
          <cell r="K56">
            <v>101681.23</v>
          </cell>
          <cell r="L56">
            <v>101681.23</v>
          </cell>
        </row>
        <row r="57">
          <cell r="A57">
            <v>4035</v>
          </cell>
          <cell r="B57" t="str">
            <v>ACQUI RETE GAS S.r.l.</v>
          </cell>
          <cell r="I57">
            <v>4800</v>
          </cell>
          <cell r="J57">
            <v>5472</v>
          </cell>
          <cell r="K57">
            <v>31421.97</v>
          </cell>
          <cell r="L57">
            <v>31421.97</v>
          </cell>
        </row>
        <row r="58">
          <cell r="A58">
            <v>1662</v>
          </cell>
          <cell r="B58" t="str">
            <v>AMGAS S.P.A.</v>
          </cell>
          <cell r="I58">
            <v>17866.669999999998</v>
          </cell>
          <cell r="J58">
            <v>20368</v>
          </cell>
          <cell r="K58">
            <v>119481.68</v>
          </cell>
          <cell r="L58">
            <v>119481.68</v>
          </cell>
        </row>
        <row r="59">
          <cell r="A59">
            <v>553</v>
          </cell>
          <cell r="B59" t="str">
            <v>UNISERVIZI S.P.A.</v>
          </cell>
          <cell r="I59">
            <v>18000</v>
          </cell>
          <cell r="J59">
            <v>20520</v>
          </cell>
          <cell r="K59">
            <v>41691.120000000003</v>
          </cell>
          <cell r="L59">
            <v>41691.120000000003</v>
          </cell>
        </row>
        <row r="60">
          <cell r="A60">
            <v>1300</v>
          </cell>
          <cell r="B60" t="str">
            <v>ACQUAMBIENTE MARCHE SRL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25420</v>
          </cell>
          <cell r="B61" t="str">
            <v>AP Reti Gas S.p.A.</v>
          </cell>
          <cell r="I61">
            <v>184666.67</v>
          </cell>
          <cell r="J61">
            <v>210520</v>
          </cell>
          <cell r="K61">
            <v>1162496.94</v>
          </cell>
          <cell r="L61">
            <v>1150809.56</v>
          </cell>
        </row>
        <row r="62">
          <cell r="A62">
            <v>1721</v>
          </cell>
          <cell r="B62" t="str">
            <v>SANGROGEST S.R.L.</v>
          </cell>
          <cell r="I62">
            <v>7200</v>
          </cell>
          <cell r="J62">
            <v>8208</v>
          </cell>
          <cell r="K62">
            <v>6974.47</v>
          </cell>
          <cell r="L62">
            <v>6974.47</v>
          </cell>
        </row>
        <row r="63">
          <cell r="A63">
            <v>1188</v>
          </cell>
          <cell r="B63" t="str">
            <v>ATAC CIVITANOVA SPA</v>
          </cell>
          <cell r="I63">
            <v>5733.33</v>
          </cell>
          <cell r="J63">
            <v>6536</v>
          </cell>
          <cell r="K63">
            <v>24819.03</v>
          </cell>
          <cell r="L63">
            <v>24819.03</v>
          </cell>
        </row>
        <row r="64">
          <cell r="A64">
            <v>95</v>
          </cell>
          <cell r="B64" t="str">
            <v>PUBLIRETI S.R.L.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262</v>
          </cell>
          <cell r="B65" t="str">
            <v>MONTI AZZURRI SERVIZI TECNOLOGICI</v>
          </cell>
          <cell r="I65">
            <v>3600</v>
          </cell>
          <cell r="J65">
            <v>4104</v>
          </cell>
          <cell r="K65">
            <v>12131.11</v>
          </cell>
          <cell r="L65">
            <v>12131.11</v>
          </cell>
        </row>
        <row r="66">
          <cell r="A66">
            <v>1620</v>
          </cell>
          <cell r="B66" t="str">
            <v>M RETI SPA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1047</v>
          </cell>
          <cell r="B67" t="str">
            <v>CO.M.E.S.T. S.R.L</v>
          </cell>
          <cell r="I67">
            <v>4800</v>
          </cell>
          <cell r="J67">
            <v>5472</v>
          </cell>
          <cell r="K67">
            <v>38387.040000000001</v>
          </cell>
          <cell r="L67">
            <v>38387.040000000001</v>
          </cell>
        </row>
        <row r="68">
          <cell r="A68">
            <v>693</v>
          </cell>
          <cell r="B68" t="str">
            <v>CONSORZIO SIMEGAS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741</v>
          </cell>
          <cell r="B69" t="str">
            <v>GP Infrastrutture S.r.l.</v>
          </cell>
          <cell r="I69">
            <v>99333.33</v>
          </cell>
          <cell r="J69">
            <v>113240</v>
          </cell>
          <cell r="K69">
            <v>197438.86</v>
          </cell>
          <cell r="L69">
            <v>193173.45</v>
          </cell>
        </row>
        <row r="70">
          <cell r="A70">
            <v>926</v>
          </cell>
          <cell r="B70" t="str">
            <v>AcegasApsAmga S.p.A.</v>
          </cell>
          <cell r="I70">
            <v>186000</v>
          </cell>
          <cell r="J70">
            <v>212040</v>
          </cell>
          <cell r="K70">
            <v>652754.07999999996</v>
          </cell>
          <cell r="L70">
            <v>652754.07999999996</v>
          </cell>
        </row>
        <row r="71">
          <cell r="A71">
            <v>335</v>
          </cell>
          <cell r="B71" t="str">
            <v>AMEA S.P.A.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4316</v>
          </cell>
          <cell r="B72" t="str">
            <v>Val Chisone Rete Gas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1595</v>
          </cell>
          <cell r="B73" t="str">
            <v>AMG ENERGIA SPA</v>
          </cell>
          <cell r="I73">
            <v>7200</v>
          </cell>
          <cell r="J73">
            <v>8208</v>
          </cell>
          <cell r="K73">
            <v>-127081.61</v>
          </cell>
          <cell r="L73">
            <v>-268491.84999999998</v>
          </cell>
        </row>
        <row r="74">
          <cell r="A74">
            <v>22666</v>
          </cell>
          <cell r="B74" t="str">
            <v>INTERLAGA SRL</v>
          </cell>
          <cell r="I74">
            <v>3600</v>
          </cell>
          <cell r="J74">
            <v>4104</v>
          </cell>
          <cell r="K74">
            <v>809.09</v>
          </cell>
          <cell r="L74">
            <v>809.09</v>
          </cell>
        </row>
        <row r="75">
          <cell r="A75">
            <v>5540</v>
          </cell>
          <cell r="B75" t="str">
            <v>POMILIA RETI GAS S.R.L.</v>
          </cell>
          <cell r="I75">
            <v>4666.67</v>
          </cell>
          <cell r="J75">
            <v>5320</v>
          </cell>
          <cell r="K75">
            <v>0</v>
          </cell>
          <cell r="L75">
            <v>0</v>
          </cell>
        </row>
        <row r="76">
          <cell r="A76">
            <v>1432</v>
          </cell>
          <cell r="B76" t="str">
            <v>SOCIETA' INTERCOMUNALE GAS SPA</v>
          </cell>
          <cell r="I76">
            <v>0</v>
          </cell>
          <cell r="J76">
            <v>0</v>
          </cell>
          <cell r="K76">
            <v>-10155.1</v>
          </cell>
          <cell r="L76">
            <v>-12980.68</v>
          </cell>
        </row>
        <row r="77">
          <cell r="A77">
            <v>993</v>
          </cell>
          <cell r="B77" t="str">
            <v>SADORI RETI S.R.L.</v>
          </cell>
          <cell r="I77">
            <v>14400</v>
          </cell>
          <cell r="J77">
            <v>16416</v>
          </cell>
          <cell r="K77">
            <v>85576.2</v>
          </cell>
          <cell r="L77">
            <v>85576.2</v>
          </cell>
        </row>
        <row r="78">
          <cell r="A78">
            <v>843</v>
          </cell>
          <cell r="B78" t="str">
            <v>TECNICONSUL SRL - COSTRUZIONI E GESTIONI</v>
          </cell>
          <cell r="I78">
            <v>7200</v>
          </cell>
          <cell r="J78">
            <v>8208</v>
          </cell>
          <cell r="K78">
            <v>52393.99</v>
          </cell>
          <cell r="L78">
            <v>52393.99</v>
          </cell>
        </row>
        <row r="79">
          <cell r="A79">
            <v>39360</v>
          </cell>
          <cell r="B79" t="str">
            <v>BADANO GAS SRL</v>
          </cell>
          <cell r="I79">
            <v>0</v>
          </cell>
          <cell r="J79">
            <v>0</v>
          </cell>
          <cell r="K79">
            <v>-5002.2</v>
          </cell>
          <cell r="L79">
            <v>-6810.22</v>
          </cell>
        </row>
        <row r="80">
          <cell r="A80">
            <v>3255</v>
          </cell>
          <cell r="B80" t="str">
            <v>Edyna Srl</v>
          </cell>
          <cell r="I80">
            <v>4800</v>
          </cell>
          <cell r="J80">
            <v>5472</v>
          </cell>
          <cell r="K80">
            <v>35907.589999999997</v>
          </cell>
          <cell r="L80">
            <v>35907.589999999997</v>
          </cell>
        </row>
        <row r="81">
          <cell r="A81">
            <v>972</v>
          </cell>
          <cell r="B81" t="str">
            <v>VALNERINA SERVIZI S.C.P.A.</v>
          </cell>
          <cell r="I81">
            <v>3066.67</v>
          </cell>
          <cell r="J81">
            <v>3496</v>
          </cell>
          <cell r="K81">
            <v>13196.85</v>
          </cell>
          <cell r="L81">
            <v>13196.85</v>
          </cell>
        </row>
        <row r="82">
          <cell r="A82">
            <v>1065</v>
          </cell>
          <cell r="B82" t="str">
            <v>ASP - AZIENDA SERVIZI POLVERIGI S.R.L.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>
            <v>1112</v>
          </cell>
          <cell r="B83" t="str">
            <v>AS RETIGAS SRL</v>
          </cell>
          <cell r="I83">
            <v>64800</v>
          </cell>
          <cell r="J83">
            <v>73872</v>
          </cell>
          <cell r="K83">
            <v>381610.53</v>
          </cell>
          <cell r="L83">
            <v>381610.53</v>
          </cell>
        </row>
        <row r="84">
          <cell r="A84">
            <v>795</v>
          </cell>
          <cell r="B84" t="str">
            <v>GIUDICARIE GAS S.P.A.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848</v>
          </cell>
          <cell r="B85" t="str">
            <v>METANO SANT'ANGELO LODIGIANO S.p.A.</v>
          </cell>
          <cell r="I85">
            <v>4800</v>
          </cell>
          <cell r="J85">
            <v>5472</v>
          </cell>
          <cell r="K85">
            <v>32020.7</v>
          </cell>
          <cell r="L85">
            <v>32020.7</v>
          </cell>
        </row>
        <row r="86">
          <cell r="A86">
            <v>1045</v>
          </cell>
          <cell r="B86" t="str">
            <v>ASTEA SPA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28766</v>
          </cell>
          <cell r="B87" t="str">
            <v>Murgia Reti Gas S.r.l.</v>
          </cell>
          <cell r="I87">
            <v>72000</v>
          </cell>
          <cell r="J87">
            <v>82080</v>
          </cell>
          <cell r="K87">
            <v>269699.96999999997</v>
          </cell>
          <cell r="L87">
            <v>269577.43</v>
          </cell>
        </row>
        <row r="88">
          <cell r="A88">
            <v>615</v>
          </cell>
          <cell r="B88" t="str">
            <v>Ascoli Reti Gas S.r.l.</v>
          </cell>
          <cell r="I88">
            <v>10800</v>
          </cell>
          <cell r="J88">
            <v>12312</v>
          </cell>
          <cell r="K88">
            <v>-18167.98</v>
          </cell>
          <cell r="L88">
            <v>-18167.98</v>
          </cell>
        </row>
        <row r="89">
          <cell r="A89">
            <v>2130</v>
          </cell>
          <cell r="B89" t="str">
            <v xml:space="preserve">MEDITERRANEA ENERGIA </v>
          </cell>
          <cell r="I89">
            <v>98533.33</v>
          </cell>
          <cell r="J89">
            <v>112328</v>
          </cell>
          <cell r="K89">
            <v>113160.69</v>
          </cell>
          <cell r="L89">
            <v>108697.13</v>
          </cell>
        </row>
        <row r="90">
          <cell r="A90">
            <v>28120</v>
          </cell>
          <cell r="B90" t="str">
            <v>RETI DI. VOGHERA S.R.L.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4314</v>
          </cell>
          <cell r="B91" t="str">
            <v>SI GAS S.AGATA SRL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>
            <v>902</v>
          </cell>
          <cell r="B92" t="str">
            <v>COSEV SERVIZI S.P.A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>
            <v>38</v>
          </cell>
          <cell r="B93" t="str">
            <v>ADRIGAS</v>
          </cell>
          <cell r="I93">
            <v>74400</v>
          </cell>
          <cell r="J93">
            <v>84816</v>
          </cell>
          <cell r="K93">
            <v>337875.92</v>
          </cell>
          <cell r="L93">
            <v>337875.92</v>
          </cell>
        </row>
        <row r="94">
          <cell r="A94">
            <v>134</v>
          </cell>
          <cell r="B94" t="str">
            <v>TISGA S.R.L.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>
            <v>377</v>
          </cell>
          <cell r="B95" t="str">
            <v>GESAM RETI SPA</v>
          </cell>
          <cell r="I95">
            <v>49466.64</v>
          </cell>
          <cell r="J95">
            <v>56391.97</v>
          </cell>
          <cell r="K95">
            <v>82994.539999999994</v>
          </cell>
          <cell r="L95">
            <v>82994.539999999994</v>
          </cell>
        </row>
        <row r="96">
          <cell r="A96">
            <v>353</v>
          </cell>
          <cell r="B96" t="str">
            <v>RetiPiù Srl</v>
          </cell>
          <cell r="I96">
            <v>170400</v>
          </cell>
          <cell r="J96">
            <v>194256</v>
          </cell>
          <cell r="K96">
            <v>1005149.51</v>
          </cell>
          <cell r="L96">
            <v>997828.42</v>
          </cell>
        </row>
        <row r="97">
          <cell r="A97">
            <v>677</v>
          </cell>
          <cell r="B97" t="str">
            <v>GESTIONE SERVIZI COMUNALI S.R.L. IN FORMA ABBREVIATA GE.S.COM. S.R.L.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1598</v>
          </cell>
          <cell r="B98" t="str">
            <v>FERMO A.S.I.T.E. SRL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729</v>
          </cell>
          <cell r="B99" t="str">
            <v>AZIENDA SERVIZI INTERCOMUNALI MULTISERVICES SRL</v>
          </cell>
          <cell r="I99">
            <v>10800</v>
          </cell>
          <cell r="J99">
            <v>12312</v>
          </cell>
          <cell r="K99">
            <v>31641.119999999999</v>
          </cell>
          <cell r="L99">
            <v>31641.119999999999</v>
          </cell>
        </row>
        <row r="100">
          <cell r="A100">
            <v>1132</v>
          </cell>
          <cell r="B100" t="str">
            <v>Südtirolgas SpA</v>
          </cell>
          <cell r="I100">
            <v>32266.66</v>
          </cell>
          <cell r="J100">
            <v>36783.99</v>
          </cell>
          <cell r="K100">
            <v>5886.68</v>
          </cell>
          <cell r="L100">
            <v>3477.89</v>
          </cell>
        </row>
        <row r="101">
          <cell r="A101">
            <v>1261</v>
          </cell>
          <cell r="B101" t="str">
            <v>AZIENDA SERVIZI VALTROMPIA SPA</v>
          </cell>
          <cell r="I101">
            <v>8800</v>
          </cell>
          <cell r="J101">
            <v>10032</v>
          </cell>
          <cell r="K101">
            <v>-26640.62</v>
          </cell>
          <cell r="L101">
            <v>-47372.99</v>
          </cell>
        </row>
        <row r="102">
          <cell r="A102">
            <v>1119</v>
          </cell>
          <cell r="B102" t="str">
            <v>E.T. ENERGIA E TERRITORIO SERVIZI TECNOLOGICI SRL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1747</v>
          </cell>
          <cell r="B103" t="str">
            <v>CATANIA RETE GAS SPA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>
            <v>978</v>
          </cell>
          <cell r="B104" t="str">
            <v>CARONNO PERTUSELLA SERVIZI SRL UNIPERSONALE</v>
          </cell>
          <cell r="I104">
            <v>3600</v>
          </cell>
          <cell r="J104">
            <v>4104</v>
          </cell>
          <cell r="K104">
            <v>21168.400000000001</v>
          </cell>
          <cell r="L104">
            <v>21168.400000000001</v>
          </cell>
        </row>
        <row r="105">
          <cell r="A105">
            <v>2908</v>
          </cell>
          <cell r="B105" t="str">
            <v xml:space="preserve">SVILUPPO ENERGIA </v>
          </cell>
          <cell r="I105">
            <v>2266.67</v>
          </cell>
          <cell r="J105">
            <v>0</v>
          </cell>
          <cell r="K105">
            <v>1123.9100000000001</v>
          </cell>
          <cell r="L105">
            <v>1123.9100000000001</v>
          </cell>
        </row>
        <row r="106">
          <cell r="A106">
            <v>230</v>
          </cell>
          <cell r="B106" t="str">
            <v>A.S.SE.M. SPA</v>
          </cell>
          <cell r="I106">
            <v>3600</v>
          </cell>
          <cell r="J106">
            <v>4104</v>
          </cell>
          <cell r="K106">
            <v>13631.03</v>
          </cell>
          <cell r="L106">
            <v>13631.03</v>
          </cell>
        </row>
        <row r="107">
          <cell r="A107">
            <v>372</v>
          </cell>
          <cell r="B107" t="str">
            <v>SOCIETA' DISTRIBUZIONE GAS E SERVIZI MONTE URANO S.R.L.</v>
          </cell>
          <cell r="I107">
            <v>3600</v>
          </cell>
          <cell r="J107">
            <v>4104</v>
          </cell>
          <cell r="K107">
            <v>9426.68</v>
          </cell>
          <cell r="L107">
            <v>9426.68</v>
          </cell>
        </row>
        <row r="108">
          <cell r="A108">
            <v>373</v>
          </cell>
          <cell r="B108" t="str">
            <v>CONDOTTE NORD SPA</v>
          </cell>
          <cell r="I108">
            <v>82800</v>
          </cell>
          <cell r="J108">
            <v>0</v>
          </cell>
          <cell r="K108">
            <v>68052.7</v>
          </cell>
          <cell r="L108">
            <v>56572.25</v>
          </cell>
        </row>
        <row r="109">
          <cell r="A109">
            <v>28064</v>
          </cell>
          <cell r="B109" t="str">
            <v>RETI VALTELLINA VALCHIAVENNA S.R.L. UNIPERSONALE</v>
          </cell>
          <cell r="I109">
            <v>3600</v>
          </cell>
          <cell r="J109">
            <v>0</v>
          </cell>
          <cell r="K109">
            <v>36308.9</v>
          </cell>
          <cell r="L109">
            <v>36308.9</v>
          </cell>
        </row>
        <row r="110">
          <cell r="A110">
            <v>21791</v>
          </cell>
          <cell r="B110" t="str">
            <v>EDMA RETI GAS SRL</v>
          </cell>
          <cell r="I110">
            <v>52800</v>
          </cell>
          <cell r="J110">
            <v>60192</v>
          </cell>
          <cell r="K110">
            <v>359590.8</v>
          </cell>
          <cell r="L110">
            <v>359590.8</v>
          </cell>
        </row>
        <row r="111">
          <cell r="A111">
            <v>111</v>
          </cell>
          <cell r="B111" t="str">
            <v>SI GAS DISTRIBUZIONE SRL</v>
          </cell>
          <cell r="I111">
            <v>7200</v>
          </cell>
          <cell r="J111">
            <v>8208</v>
          </cell>
          <cell r="K111">
            <v>17970.71</v>
          </cell>
          <cell r="L111">
            <v>17970.71</v>
          </cell>
        </row>
        <row r="112">
          <cell r="A112">
            <v>1245</v>
          </cell>
          <cell r="B112" t="str">
            <v>AUSA MULTISERVIZI SRL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>
            <v>434</v>
          </cell>
          <cell r="B113" t="str">
            <v>GROSSETO ENERGIA RETI GAS S.P.A.</v>
          </cell>
          <cell r="I113">
            <v>33600</v>
          </cell>
          <cell r="J113">
            <v>38304</v>
          </cell>
          <cell r="K113">
            <v>185075.98</v>
          </cell>
          <cell r="L113">
            <v>185075.98</v>
          </cell>
        </row>
        <row r="114">
          <cell r="A114">
            <v>37693</v>
          </cell>
          <cell r="B114" t="str">
            <v>SG DISTRIBUZIONE S.R.L.</v>
          </cell>
          <cell r="I114">
            <v>0</v>
          </cell>
          <cell r="J114">
            <v>0</v>
          </cell>
          <cell r="K114">
            <v>-6863.1</v>
          </cell>
          <cell r="L114">
            <v>-6863.1</v>
          </cell>
        </row>
        <row r="115">
          <cell r="A115">
            <v>2022</v>
          </cell>
          <cell r="B115" t="str">
            <v>ENERGETICA S.P.A.</v>
          </cell>
          <cell r="I115">
            <v>0</v>
          </cell>
          <cell r="J115">
            <v>0</v>
          </cell>
          <cell r="K115">
            <v>-10130.84</v>
          </cell>
          <cell r="L115">
            <v>-17103.87</v>
          </cell>
        </row>
        <row r="116">
          <cell r="A116">
            <v>974</v>
          </cell>
          <cell r="B116" t="str">
            <v>AP RETI GAS ROVIGO SRL</v>
          </cell>
          <cell r="I116">
            <v>10800</v>
          </cell>
          <cell r="J116">
            <v>12312</v>
          </cell>
          <cell r="K116">
            <v>217277.8</v>
          </cell>
          <cell r="L116">
            <v>217277.8</v>
          </cell>
        </row>
        <row r="117">
          <cell r="A117">
            <v>759</v>
          </cell>
          <cell r="B117" t="str">
            <v>A.S.A. - AZIENDA SERVIZI AMBIENTALI SPA</v>
          </cell>
          <cell r="I117">
            <v>46000</v>
          </cell>
          <cell r="J117">
            <v>52440</v>
          </cell>
          <cell r="K117">
            <v>655892.61</v>
          </cell>
          <cell r="L117">
            <v>655892.61</v>
          </cell>
        </row>
        <row r="118">
          <cell r="A118">
            <v>1976</v>
          </cell>
          <cell r="B118" t="str">
            <v>COMUNE DI SAN GIULIANO DI PUGLIA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1600</v>
          </cell>
          <cell r="B119" t="str">
            <v>SGL multiservizi</v>
          </cell>
          <cell r="I119">
            <v>0</v>
          </cell>
          <cell r="J119">
            <v>0</v>
          </cell>
          <cell r="K119">
            <v>-19680.36</v>
          </cell>
          <cell r="L119">
            <v>-34801.75</v>
          </cell>
        </row>
        <row r="120">
          <cell r="A120">
            <v>862</v>
          </cell>
          <cell r="B120" t="str">
            <v>BASENGAS SRL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822</v>
          </cell>
          <cell r="B121" t="str">
            <v>BA.SE. S.R.L.</v>
          </cell>
          <cell r="I121">
            <v>2266.67</v>
          </cell>
          <cell r="J121">
            <v>2584</v>
          </cell>
          <cell r="K121">
            <v>14546.04</v>
          </cell>
          <cell r="L121">
            <v>14546.04</v>
          </cell>
        </row>
        <row r="122">
          <cell r="A122">
            <v>219</v>
          </cell>
          <cell r="B122" t="str">
            <v>ASSISI GESTIONI SERVIZI SRL</v>
          </cell>
          <cell r="I122">
            <v>6933.33</v>
          </cell>
          <cell r="J122">
            <v>7904</v>
          </cell>
          <cell r="K122">
            <v>24488.94</v>
          </cell>
          <cell r="L122">
            <v>24488.94</v>
          </cell>
        </row>
        <row r="123">
          <cell r="A123">
            <v>1765</v>
          </cell>
          <cell r="B123" t="str">
            <v>EBGAS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>
            <v>63</v>
          </cell>
          <cell r="B124" t="str">
            <v>MOLISE GESTIONI S.R.L.</v>
          </cell>
          <cell r="I124">
            <v>128266.67</v>
          </cell>
          <cell r="J124">
            <v>146224</v>
          </cell>
          <cell r="K124">
            <v>14342.22</v>
          </cell>
          <cell r="L124">
            <v>6693.7</v>
          </cell>
        </row>
        <row r="125">
          <cell r="A125">
            <v>107</v>
          </cell>
          <cell r="B125" t="str">
            <v>Amiternum Servizi Srl</v>
          </cell>
          <cell r="I125">
            <v>0</v>
          </cell>
          <cell r="J125">
            <v>0</v>
          </cell>
          <cell r="K125">
            <v>-6249.74</v>
          </cell>
          <cell r="L125">
            <v>-9425.2900000000009</v>
          </cell>
        </row>
        <row r="126">
          <cell r="A126">
            <v>573</v>
          </cell>
          <cell r="B126" t="str">
            <v>PREALPI GAS S.R.L.</v>
          </cell>
          <cell r="I126">
            <v>26400</v>
          </cell>
          <cell r="J126">
            <v>30096</v>
          </cell>
          <cell r="K126">
            <v>174179.45</v>
          </cell>
          <cell r="L126">
            <v>174179.45</v>
          </cell>
        </row>
        <row r="127">
          <cell r="A127">
            <v>1768</v>
          </cell>
          <cell r="B127" t="str">
            <v>PEDEMONTANA PATRIMONIO E SERVIZI SRL</v>
          </cell>
          <cell r="I127">
            <v>3600</v>
          </cell>
          <cell r="J127">
            <v>4104</v>
          </cell>
          <cell r="K127">
            <v>7696.11</v>
          </cell>
          <cell r="L127">
            <v>7696.11</v>
          </cell>
        </row>
        <row r="128">
          <cell r="A128">
            <v>389</v>
          </cell>
          <cell r="B128" t="str">
            <v>G.E.I. GESTIONE ENERGETICA IMPIANTI S.P.A.</v>
          </cell>
          <cell r="I128">
            <v>145200</v>
          </cell>
          <cell r="J128">
            <v>165528</v>
          </cell>
          <cell r="K128">
            <v>465831.56</v>
          </cell>
          <cell r="L128">
            <v>462815.75</v>
          </cell>
        </row>
        <row r="129">
          <cell r="A129">
            <v>38470</v>
          </cell>
          <cell r="B129" t="str">
            <v>ROMEO 2 s.r.l.</v>
          </cell>
          <cell r="I129">
            <v>0</v>
          </cell>
          <cell r="J129">
            <v>0</v>
          </cell>
          <cell r="K129">
            <v>-6588.99</v>
          </cell>
          <cell r="L129">
            <v>-7374.84</v>
          </cell>
        </row>
        <row r="130">
          <cell r="A130">
            <v>2553</v>
          </cell>
          <cell r="B130" t="str">
            <v>Gasman Distribuzione S.r.L.</v>
          </cell>
          <cell r="I130">
            <v>6933.33</v>
          </cell>
          <cell r="J130">
            <v>7904</v>
          </cell>
          <cell r="K130">
            <v>15049.15</v>
          </cell>
          <cell r="L130">
            <v>15049.15</v>
          </cell>
        </row>
        <row r="131">
          <cell r="A131">
            <v>654</v>
          </cell>
          <cell r="B131" t="str">
            <v>COGESER S.P.A.</v>
          </cell>
          <cell r="I131">
            <v>24000</v>
          </cell>
          <cell r="J131">
            <v>27360</v>
          </cell>
          <cell r="K131">
            <v>68668.59</v>
          </cell>
          <cell r="L131">
            <v>67776.39</v>
          </cell>
        </row>
        <row r="132">
          <cell r="A132">
            <v>891</v>
          </cell>
          <cell r="B132" t="str">
            <v>ANGIZIA MULTISERVICES S.R.L.</v>
          </cell>
          <cell r="I132">
            <v>0</v>
          </cell>
          <cell r="J132">
            <v>0</v>
          </cell>
          <cell r="K132">
            <v>-7104.24</v>
          </cell>
          <cell r="L132">
            <v>-7104.24</v>
          </cell>
        </row>
        <row r="133">
          <cell r="A133">
            <v>1843</v>
          </cell>
          <cell r="B133" t="str">
            <v>LIGURIA GAS S.R.L.</v>
          </cell>
          <cell r="I133">
            <v>3333.33</v>
          </cell>
          <cell r="J133">
            <v>3800</v>
          </cell>
          <cell r="K133">
            <v>-6315.99</v>
          </cell>
          <cell r="L133">
            <v>-7888.13</v>
          </cell>
        </row>
        <row r="134">
          <cell r="A134">
            <v>1344</v>
          </cell>
          <cell r="B134" t="str">
            <v>CH4 LIZZANO S.R.L.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>
            <v>807</v>
          </cell>
          <cell r="B135" t="str">
            <v>Italgas Reti S.p.A.</v>
          </cell>
          <cell r="I135">
            <v>3853333.34</v>
          </cell>
          <cell r="J135">
            <v>4392800.01</v>
          </cell>
          <cell r="K135">
            <v>19743710.760000002</v>
          </cell>
          <cell r="L135">
            <v>19655706.25</v>
          </cell>
        </row>
        <row r="136">
          <cell r="A136">
            <v>1247</v>
          </cell>
          <cell r="B136" t="str">
            <v>UNARETI SPA</v>
          </cell>
          <cell r="I136">
            <v>455333.35</v>
          </cell>
          <cell r="J136">
            <v>519080.02</v>
          </cell>
          <cell r="K136">
            <v>1150564.8</v>
          </cell>
          <cell r="L136">
            <v>1091089.21</v>
          </cell>
        </row>
        <row r="137">
          <cell r="A137">
            <v>798</v>
          </cell>
          <cell r="B137" t="str">
            <v>AEMME LINEA DISTRIBUZIONE SRL</v>
          </cell>
          <cell r="I137">
            <v>61200</v>
          </cell>
          <cell r="J137">
            <v>69768</v>
          </cell>
          <cell r="K137">
            <v>124509.74</v>
          </cell>
          <cell r="L137">
            <v>112626</v>
          </cell>
        </row>
        <row r="138">
          <cell r="A138">
            <v>1098</v>
          </cell>
          <cell r="B138" t="str">
            <v>SOELIA SPA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>
            <v>22</v>
          </cell>
          <cell r="B139" t="str">
            <v>ITALIMPIANTI SRL</v>
          </cell>
          <cell r="I139">
            <v>4533.34</v>
          </cell>
          <cell r="J139">
            <v>0</v>
          </cell>
          <cell r="K139">
            <v>-1148.26</v>
          </cell>
          <cell r="L139">
            <v>-1148.26</v>
          </cell>
        </row>
        <row r="140">
          <cell r="A140">
            <v>1460</v>
          </cell>
          <cell r="B140" t="str">
            <v>SGDS MULTISERVIZI SRL</v>
          </cell>
          <cell r="I140">
            <v>4800</v>
          </cell>
          <cell r="J140">
            <v>5472</v>
          </cell>
          <cell r="K140">
            <v>28097.63</v>
          </cell>
          <cell r="L140">
            <v>28097.63</v>
          </cell>
        </row>
        <row r="141">
          <cell r="A141">
            <v>992</v>
          </cell>
          <cell r="B141" t="str">
            <v>NOVARETI SPA</v>
          </cell>
          <cell r="I141">
            <v>116400</v>
          </cell>
          <cell r="J141">
            <v>132696</v>
          </cell>
          <cell r="K141">
            <v>554560.9</v>
          </cell>
          <cell r="L141">
            <v>554560.9</v>
          </cell>
        </row>
        <row r="142">
          <cell r="A142">
            <v>1121</v>
          </cell>
          <cell r="B142" t="str">
            <v>Metanodotti del Friuli</v>
          </cell>
          <cell r="I142">
            <v>3600</v>
          </cell>
          <cell r="J142">
            <v>4104</v>
          </cell>
          <cell r="K142">
            <v>16159.23</v>
          </cell>
          <cell r="L142">
            <v>16159.23</v>
          </cell>
        </row>
        <row r="143">
          <cell r="A143">
            <v>591</v>
          </cell>
          <cell r="B143" t="str">
            <v>MULTISERVIZI LAMA SRL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>
            <v>27273</v>
          </cell>
          <cell r="B144" t="str">
            <v>Tenna Retigas Srl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A145">
            <v>1052</v>
          </cell>
          <cell r="B145" t="str">
            <v>COMUNE DI PIEVE SANTO STEFANO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>
            <v>56</v>
          </cell>
          <cell r="B146" t="str">
            <v>CO.RI.ME. COMPAGNIA RICERCHE METANO S.R.L.</v>
          </cell>
          <cell r="I146">
            <v>3600</v>
          </cell>
          <cell r="J146">
            <v>4104</v>
          </cell>
          <cell r="K146">
            <v>656.1</v>
          </cell>
          <cell r="L146">
            <v>656.1</v>
          </cell>
        </row>
        <row r="147">
          <cell r="A147">
            <v>68</v>
          </cell>
          <cell r="B147" t="str">
            <v>SO.GAS SPA</v>
          </cell>
          <cell r="I147">
            <v>9066.68</v>
          </cell>
          <cell r="J147">
            <v>10336.02</v>
          </cell>
          <cell r="K147">
            <v>6916.73</v>
          </cell>
          <cell r="L147">
            <v>4738.04</v>
          </cell>
        </row>
        <row r="148">
          <cell r="A148">
            <v>301</v>
          </cell>
          <cell r="B148" t="str">
            <v>V-RETI S.P.A.</v>
          </cell>
          <cell r="I148">
            <v>0</v>
          </cell>
          <cell r="J148">
            <v>0</v>
          </cell>
          <cell r="K148">
            <v>-250830.69</v>
          </cell>
          <cell r="L148">
            <v>-348854.17</v>
          </cell>
        </row>
        <row r="149">
          <cell r="A149">
            <v>30388</v>
          </cell>
          <cell r="B149" t="str">
            <v>AP RETI GAS NORD EST s.r.l.</v>
          </cell>
          <cell r="I149">
            <v>105066.67</v>
          </cell>
          <cell r="J149">
            <v>119776</v>
          </cell>
          <cell r="K149">
            <v>461549.61</v>
          </cell>
          <cell r="L149">
            <v>458558.56</v>
          </cell>
        </row>
        <row r="150">
          <cell r="A150">
            <v>36</v>
          </cell>
          <cell r="B150" t="str">
            <v>RANTON S.r.l.</v>
          </cell>
          <cell r="I150">
            <v>3333.33</v>
          </cell>
          <cell r="J150">
            <v>3800</v>
          </cell>
          <cell r="K150">
            <v>1482.85</v>
          </cell>
          <cell r="L150">
            <v>1482.85</v>
          </cell>
        </row>
        <row r="151">
          <cell r="A151">
            <v>1392</v>
          </cell>
          <cell r="B151" t="str">
            <v>A.S.S.M. S.P.A. - TOLENTINO</v>
          </cell>
          <cell r="I151">
            <v>3333.33</v>
          </cell>
          <cell r="J151">
            <v>3800</v>
          </cell>
          <cell r="K151">
            <v>16334.8</v>
          </cell>
          <cell r="L151">
            <v>16334.8</v>
          </cell>
        </row>
        <row r="152">
          <cell r="A152">
            <v>47</v>
          </cell>
          <cell r="B152" t="str">
            <v>SEI SERVIZI ENERGETICI INTEGRATI S.R.L.</v>
          </cell>
          <cell r="I152">
            <v>33600</v>
          </cell>
          <cell r="J152">
            <v>38304</v>
          </cell>
          <cell r="K152">
            <v>225160.8</v>
          </cell>
          <cell r="L152">
            <v>225160.8</v>
          </cell>
        </row>
        <row r="153">
          <cell r="A153">
            <v>5509</v>
          </cell>
          <cell r="B153" t="str">
            <v>NOTARESCO GAS SRL</v>
          </cell>
          <cell r="I153">
            <v>0</v>
          </cell>
          <cell r="J153">
            <v>0</v>
          </cell>
          <cell r="K153">
            <v>-7587.79</v>
          </cell>
          <cell r="L153">
            <v>-11462.73</v>
          </cell>
        </row>
        <row r="154">
          <cell r="A154">
            <v>1002</v>
          </cell>
          <cell r="B154" t="str">
            <v>PROTOS SRL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24121</v>
          </cell>
          <cell r="B155" t="str">
            <v>Blu Reti Gas</v>
          </cell>
          <cell r="I155">
            <v>30000</v>
          </cell>
          <cell r="J155">
            <v>34200</v>
          </cell>
          <cell r="K155">
            <v>51231.93</v>
          </cell>
          <cell r="L155">
            <v>51231.93</v>
          </cell>
        </row>
        <row r="156">
          <cell r="A156">
            <v>50</v>
          </cell>
          <cell r="B156" t="str">
            <v>METAEDIL S.R.L.</v>
          </cell>
          <cell r="I156">
            <v>9200</v>
          </cell>
          <cell r="J156">
            <v>0</v>
          </cell>
          <cell r="K156">
            <v>6486.96</v>
          </cell>
          <cell r="L156">
            <v>6486.96</v>
          </cell>
        </row>
        <row r="157">
          <cell r="A157">
            <v>739</v>
          </cell>
          <cell r="B157" t="str">
            <v>SERVER SRL</v>
          </cell>
          <cell r="I157">
            <v>0</v>
          </cell>
          <cell r="J157">
            <v>0</v>
          </cell>
          <cell r="K157">
            <v>-6137.79</v>
          </cell>
          <cell r="L157">
            <v>-8125.16</v>
          </cell>
        </row>
        <row r="158">
          <cell r="A158">
            <v>211</v>
          </cell>
          <cell r="B158" t="str">
            <v>Azienda Municipale Gas SpA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A159">
            <v>860</v>
          </cell>
          <cell r="B159" t="str">
            <v>LD RETI S.r.l.</v>
          </cell>
          <cell r="I159">
            <v>199200</v>
          </cell>
          <cell r="J159">
            <v>227088</v>
          </cell>
          <cell r="K159">
            <v>67131.210000000006</v>
          </cell>
          <cell r="L159">
            <v>5626.59</v>
          </cell>
        </row>
        <row r="160">
          <cell r="A160">
            <v>25450</v>
          </cell>
          <cell r="B160" t="str">
            <v>Reti Metano Territorio S.r.l.</v>
          </cell>
          <cell r="I160">
            <v>31200</v>
          </cell>
          <cell r="J160">
            <v>35568</v>
          </cell>
          <cell r="K160">
            <v>160280.85999999999</v>
          </cell>
          <cell r="L160">
            <v>160280.85999999999</v>
          </cell>
        </row>
        <row r="161">
          <cell r="A161">
            <v>369</v>
          </cell>
          <cell r="B161" t="str">
            <v>Multiservizi Azzanese S.U. a R.L. in Liquidazione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>
            <v>38286</v>
          </cell>
          <cell r="B162" t="str">
            <v>V-RETI GAS S.R.L.</v>
          </cell>
          <cell r="I162">
            <v>0</v>
          </cell>
          <cell r="J162">
            <v>0</v>
          </cell>
          <cell r="K162">
            <v>-91272.7</v>
          </cell>
          <cell r="L162">
            <v>-147393.54</v>
          </cell>
        </row>
        <row r="163">
          <cell r="A163">
            <v>25367</v>
          </cell>
          <cell r="B163" t="str">
            <v>INRETE Distribuzione energia</v>
          </cell>
          <cell r="I163">
            <v>534000</v>
          </cell>
          <cell r="J163">
            <v>608760</v>
          </cell>
          <cell r="K163">
            <v>1874389.59</v>
          </cell>
          <cell r="L163">
            <v>1825799.28</v>
          </cell>
        </row>
        <row r="164">
          <cell r="A164">
            <v>659</v>
          </cell>
          <cell r="B164" t="str">
            <v>RETI DISTRIBUZIONE S.R.L.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>
            <v>684</v>
          </cell>
          <cell r="B165" t="str">
            <v>LENERGIE SPA</v>
          </cell>
          <cell r="I165">
            <v>0</v>
          </cell>
          <cell r="J165">
            <v>0</v>
          </cell>
          <cell r="K165">
            <v>-10615.59</v>
          </cell>
          <cell r="L165">
            <v>-20660.43</v>
          </cell>
        </row>
        <row r="166">
          <cell r="A166">
            <v>518</v>
          </cell>
          <cell r="B166" t="str">
            <v>COMUNE DI SONA</v>
          </cell>
          <cell r="I166">
            <v>0</v>
          </cell>
          <cell r="J166">
            <v>0</v>
          </cell>
          <cell r="K166">
            <v>-5685.24</v>
          </cell>
          <cell r="L166">
            <v>-5685.24</v>
          </cell>
        </row>
        <row r="167">
          <cell r="A167">
            <v>1269</v>
          </cell>
          <cell r="B167" t="str">
            <v>COSVIM SOC. COOP.</v>
          </cell>
          <cell r="I167">
            <v>0</v>
          </cell>
          <cell r="J167">
            <v>0</v>
          </cell>
          <cell r="K167">
            <v>-1516.9</v>
          </cell>
          <cell r="L167">
            <v>-1516.9</v>
          </cell>
        </row>
        <row r="168">
          <cell r="A168">
            <v>791</v>
          </cell>
          <cell r="B168" t="str">
            <v>TOSCANA ENERGIA S.P.A.</v>
          </cell>
          <cell r="I168">
            <v>380400</v>
          </cell>
          <cell r="J168">
            <v>433656</v>
          </cell>
          <cell r="K168">
            <v>2258559.04</v>
          </cell>
          <cell r="L168">
            <v>2257569.96</v>
          </cell>
        </row>
        <row r="169">
          <cell r="A169">
            <v>990</v>
          </cell>
          <cell r="B169" t="str">
            <v>ASM VERCELLI SPA</v>
          </cell>
          <cell r="I169">
            <v>12000</v>
          </cell>
          <cell r="J169">
            <v>13680</v>
          </cell>
          <cell r="K169">
            <v>87883.79</v>
          </cell>
          <cell r="L169">
            <v>87883.79</v>
          </cell>
        </row>
        <row r="170">
          <cell r="A170">
            <v>244</v>
          </cell>
          <cell r="B170" t="str">
            <v>S.G.M. DISTRIBUZIONE PAVESE S.R.L.</v>
          </cell>
          <cell r="I170">
            <v>10000</v>
          </cell>
          <cell r="J170">
            <v>11400</v>
          </cell>
          <cell r="K170">
            <v>14864.68</v>
          </cell>
          <cell r="L170">
            <v>14864.68</v>
          </cell>
        </row>
        <row r="171">
          <cell r="A171">
            <v>682</v>
          </cell>
          <cell r="B171" t="str">
            <v>GIGAS RETE SRL</v>
          </cell>
          <cell r="I171">
            <v>57600</v>
          </cell>
          <cell r="J171">
            <v>65664</v>
          </cell>
          <cell r="K171">
            <v>74724.039999999994</v>
          </cell>
          <cell r="L171">
            <v>73070.94</v>
          </cell>
        </row>
        <row r="172">
          <cell r="A172">
            <v>940</v>
          </cell>
          <cell r="B172" t="str">
            <v>AZIENDA MULTISERVIZI CASALESE SPA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A173">
            <v>336</v>
          </cell>
          <cell r="B173" t="str">
            <v>AGSM AIM S.p.A.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>
            <v>589</v>
          </cell>
          <cell r="B174" t="str">
            <v>AZIENDA SERVIZI TERRITORIALI SRL</v>
          </cell>
          <cell r="I174">
            <v>3600</v>
          </cell>
          <cell r="J174">
            <v>4104</v>
          </cell>
          <cell r="K174">
            <v>-19812.38</v>
          </cell>
          <cell r="L174">
            <v>-19812.38</v>
          </cell>
        </row>
        <row r="175">
          <cell r="A175">
            <v>754</v>
          </cell>
          <cell r="B175" t="str">
            <v>A.S.M. CODOGNO SRL</v>
          </cell>
          <cell r="I175">
            <v>3600</v>
          </cell>
          <cell r="J175">
            <v>4104</v>
          </cell>
          <cell r="K175">
            <v>22775.26</v>
          </cell>
          <cell r="L175">
            <v>22775.26</v>
          </cell>
        </row>
        <row r="176">
          <cell r="A176">
            <v>52</v>
          </cell>
          <cell r="B176" t="str">
            <v>SOGIP S.R.L.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A177">
            <v>4304</v>
          </cell>
          <cell r="B177" t="str">
            <v>A.E.S. FANO DISTRIBUZIONE GAS SRL</v>
          </cell>
          <cell r="I177">
            <v>10800</v>
          </cell>
          <cell r="J177">
            <v>12312</v>
          </cell>
          <cell r="K177">
            <v>67422.87</v>
          </cell>
          <cell r="L177">
            <v>67422.87</v>
          </cell>
        </row>
        <row r="178">
          <cell r="A178">
            <v>1013</v>
          </cell>
          <cell r="B178" t="str">
            <v>SERVIZI DISTRIBUZIONE SRL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>
            <v>256</v>
          </cell>
          <cell r="B179" t="str">
            <v>COOP. POMILIA GAS S.C.R.L.</v>
          </cell>
          <cell r="I179">
            <v>15066.66</v>
          </cell>
          <cell r="J179">
            <v>0</v>
          </cell>
          <cell r="K179">
            <v>-28538.19</v>
          </cell>
          <cell r="L179">
            <v>-36994.449999999997</v>
          </cell>
        </row>
        <row r="180">
          <cell r="A180">
            <v>820</v>
          </cell>
          <cell r="B180" t="str">
            <v>Sistemi Salerno - Reti Gas S.p.A.</v>
          </cell>
          <cell r="I180">
            <v>61200</v>
          </cell>
          <cell r="J180">
            <v>69768</v>
          </cell>
          <cell r="K180">
            <v>112542.27</v>
          </cell>
          <cell r="L180">
            <v>111790.92</v>
          </cell>
        </row>
        <row r="181">
          <cell r="A181">
            <v>1197</v>
          </cell>
          <cell r="B181" t="str">
            <v>CITIGAS SOCIETA' COOPERATIVA S.P.A.</v>
          </cell>
          <cell r="I181">
            <v>9733.33</v>
          </cell>
          <cell r="J181">
            <v>11096</v>
          </cell>
          <cell r="K181">
            <v>-4260.21</v>
          </cell>
          <cell r="L181">
            <v>-4260.21</v>
          </cell>
        </row>
      </sheetData>
      <sheetData sheetId="7">
        <row r="2">
          <cell r="A2">
            <v>22</v>
          </cell>
        </row>
        <row r="3">
          <cell r="A3">
            <v>22</v>
          </cell>
        </row>
        <row r="4">
          <cell r="A4">
            <v>23</v>
          </cell>
        </row>
        <row r="5">
          <cell r="A5">
            <v>23</v>
          </cell>
        </row>
        <row r="6">
          <cell r="A6">
            <v>23</v>
          </cell>
        </row>
        <row r="7">
          <cell r="A7">
            <v>23</v>
          </cell>
        </row>
        <row r="8">
          <cell r="A8">
            <v>36</v>
          </cell>
        </row>
        <row r="9">
          <cell r="A9">
            <v>38</v>
          </cell>
        </row>
        <row r="10">
          <cell r="A10">
            <v>38</v>
          </cell>
        </row>
        <row r="11">
          <cell r="A11">
            <v>42</v>
          </cell>
        </row>
        <row r="12">
          <cell r="A12">
            <v>42</v>
          </cell>
        </row>
        <row r="13">
          <cell r="A13">
            <v>42</v>
          </cell>
        </row>
        <row r="14">
          <cell r="A14">
            <v>42</v>
          </cell>
        </row>
        <row r="15">
          <cell r="A15">
            <v>42</v>
          </cell>
        </row>
        <row r="16">
          <cell r="A16">
            <v>47</v>
          </cell>
        </row>
        <row r="17">
          <cell r="A17">
            <v>47</v>
          </cell>
        </row>
        <row r="18">
          <cell r="A18">
            <v>47</v>
          </cell>
        </row>
        <row r="19">
          <cell r="A19">
            <v>47</v>
          </cell>
        </row>
        <row r="20">
          <cell r="A20">
            <v>47</v>
          </cell>
        </row>
        <row r="21">
          <cell r="A21">
            <v>50</v>
          </cell>
        </row>
        <row r="22">
          <cell r="A22">
            <v>50</v>
          </cell>
        </row>
        <row r="23">
          <cell r="A23">
            <v>50</v>
          </cell>
        </row>
        <row r="24">
          <cell r="A24">
            <v>50</v>
          </cell>
        </row>
        <row r="25">
          <cell r="A25">
            <v>50</v>
          </cell>
        </row>
        <row r="26">
          <cell r="A26">
            <v>50</v>
          </cell>
        </row>
        <row r="27">
          <cell r="A27">
            <v>52</v>
          </cell>
        </row>
        <row r="28">
          <cell r="A28">
            <v>56</v>
          </cell>
        </row>
        <row r="29">
          <cell r="A29">
            <v>63</v>
          </cell>
        </row>
        <row r="30">
          <cell r="A30">
            <v>63</v>
          </cell>
        </row>
        <row r="31">
          <cell r="A31">
            <v>63</v>
          </cell>
        </row>
        <row r="32">
          <cell r="A32">
            <v>63</v>
          </cell>
        </row>
        <row r="33">
          <cell r="A33">
            <v>63</v>
          </cell>
        </row>
        <row r="34">
          <cell r="A34">
            <v>63</v>
          </cell>
        </row>
        <row r="35">
          <cell r="A35">
            <v>63</v>
          </cell>
        </row>
        <row r="36">
          <cell r="A36">
            <v>63</v>
          </cell>
        </row>
        <row r="37">
          <cell r="A37">
            <v>63</v>
          </cell>
        </row>
        <row r="38">
          <cell r="A38">
            <v>63</v>
          </cell>
        </row>
        <row r="39">
          <cell r="A39">
            <v>63</v>
          </cell>
        </row>
        <row r="40">
          <cell r="A40">
            <v>63</v>
          </cell>
        </row>
        <row r="41">
          <cell r="A41">
            <v>63</v>
          </cell>
        </row>
        <row r="42">
          <cell r="A42">
            <v>63</v>
          </cell>
        </row>
        <row r="43">
          <cell r="A43">
            <v>63</v>
          </cell>
        </row>
        <row r="44">
          <cell r="A44">
            <v>63</v>
          </cell>
        </row>
        <row r="45">
          <cell r="A45">
            <v>63</v>
          </cell>
        </row>
        <row r="46">
          <cell r="A46">
            <v>63</v>
          </cell>
        </row>
        <row r="47">
          <cell r="A47">
            <v>63</v>
          </cell>
        </row>
        <row r="48">
          <cell r="A48">
            <v>63</v>
          </cell>
        </row>
        <row r="49">
          <cell r="A49">
            <v>63</v>
          </cell>
        </row>
        <row r="50">
          <cell r="A50">
            <v>63</v>
          </cell>
        </row>
        <row r="51">
          <cell r="A51">
            <v>63</v>
          </cell>
        </row>
        <row r="52">
          <cell r="A52">
            <v>63</v>
          </cell>
        </row>
        <row r="53">
          <cell r="A53">
            <v>63</v>
          </cell>
        </row>
        <row r="54">
          <cell r="A54">
            <v>63</v>
          </cell>
        </row>
        <row r="55">
          <cell r="A55">
            <v>63</v>
          </cell>
        </row>
        <row r="56">
          <cell r="A56">
            <v>63</v>
          </cell>
        </row>
        <row r="57">
          <cell r="A57">
            <v>63</v>
          </cell>
        </row>
        <row r="58">
          <cell r="A58">
            <v>63</v>
          </cell>
        </row>
        <row r="59">
          <cell r="A59">
            <v>63</v>
          </cell>
        </row>
        <row r="60">
          <cell r="A60">
            <v>63</v>
          </cell>
        </row>
        <row r="61">
          <cell r="A61">
            <v>63</v>
          </cell>
        </row>
        <row r="62">
          <cell r="A62">
            <v>63</v>
          </cell>
        </row>
        <row r="63">
          <cell r="A63">
            <v>63</v>
          </cell>
        </row>
        <row r="64">
          <cell r="A64">
            <v>63</v>
          </cell>
        </row>
        <row r="65">
          <cell r="A65">
            <v>65</v>
          </cell>
        </row>
        <row r="66">
          <cell r="A66">
            <v>65</v>
          </cell>
        </row>
        <row r="67">
          <cell r="A67">
            <v>65</v>
          </cell>
        </row>
        <row r="68">
          <cell r="A68">
            <v>65</v>
          </cell>
        </row>
        <row r="69">
          <cell r="A69">
            <v>65</v>
          </cell>
        </row>
        <row r="70">
          <cell r="A70">
            <v>65</v>
          </cell>
        </row>
        <row r="71">
          <cell r="A71">
            <v>68</v>
          </cell>
        </row>
        <row r="72">
          <cell r="A72">
            <v>68</v>
          </cell>
        </row>
        <row r="73">
          <cell r="A73">
            <v>68</v>
          </cell>
        </row>
        <row r="74">
          <cell r="A74">
            <v>68</v>
          </cell>
        </row>
        <row r="75">
          <cell r="A75">
            <v>95</v>
          </cell>
        </row>
        <row r="76">
          <cell r="A76">
            <v>95</v>
          </cell>
        </row>
        <row r="77">
          <cell r="A77">
            <v>95</v>
          </cell>
        </row>
        <row r="78">
          <cell r="A78">
            <v>107</v>
          </cell>
        </row>
        <row r="79">
          <cell r="A79">
            <v>111</v>
          </cell>
        </row>
        <row r="80">
          <cell r="A80">
            <v>111</v>
          </cell>
        </row>
        <row r="81">
          <cell r="A81">
            <v>112</v>
          </cell>
        </row>
        <row r="82">
          <cell r="A82">
            <v>112</v>
          </cell>
        </row>
        <row r="83">
          <cell r="A83">
            <v>112</v>
          </cell>
        </row>
        <row r="84">
          <cell r="A84">
            <v>112</v>
          </cell>
        </row>
        <row r="85">
          <cell r="A85">
            <v>112</v>
          </cell>
        </row>
        <row r="86">
          <cell r="A86">
            <v>112</v>
          </cell>
        </row>
        <row r="87">
          <cell r="A87">
            <v>112</v>
          </cell>
        </row>
        <row r="88">
          <cell r="A88">
            <v>112</v>
          </cell>
        </row>
        <row r="89">
          <cell r="A89">
            <v>112</v>
          </cell>
        </row>
        <row r="90">
          <cell r="A90">
            <v>112</v>
          </cell>
        </row>
        <row r="91">
          <cell r="A91">
            <v>112</v>
          </cell>
        </row>
        <row r="92">
          <cell r="A92">
            <v>112</v>
          </cell>
        </row>
        <row r="93">
          <cell r="A93">
            <v>112</v>
          </cell>
        </row>
        <row r="94">
          <cell r="A94">
            <v>112</v>
          </cell>
        </row>
        <row r="95">
          <cell r="A95">
            <v>112</v>
          </cell>
        </row>
        <row r="96">
          <cell r="A96">
            <v>112</v>
          </cell>
        </row>
        <row r="97">
          <cell r="A97">
            <v>112</v>
          </cell>
        </row>
        <row r="98">
          <cell r="A98">
            <v>112</v>
          </cell>
        </row>
        <row r="99">
          <cell r="A99">
            <v>112</v>
          </cell>
        </row>
        <row r="100">
          <cell r="A100">
            <v>112</v>
          </cell>
        </row>
        <row r="101">
          <cell r="A101">
            <v>134</v>
          </cell>
        </row>
        <row r="102">
          <cell r="A102">
            <v>37575</v>
          </cell>
        </row>
        <row r="103">
          <cell r="A103">
            <v>37575</v>
          </cell>
        </row>
        <row r="104">
          <cell r="A104">
            <v>217</v>
          </cell>
        </row>
        <row r="105">
          <cell r="A105">
            <v>219</v>
          </cell>
        </row>
        <row r="106">
          <cell r="A106">
            <v>219</v>
          </cell>
        </row>
        <row r="107">
          <cell r="A107">
            <v>230</v>
          </cell>
        </row>
        <row r="108">
          <cell r="A108">
            <v>244</v>
          </cell>
        </row>
        <row r="109">
          <cell r="A109">
            <v>244</v>
          </cell>
        </row>
        <row r="110">
          <cell r="A110">
            <v>244</v>
          </cell>
        </row>
        <row r="111">
          <cell r="A111">
            <v>256</v>
          </cell>
        </row>
        <row r="112">
          <cell r="A112">
            <v>256</v>
          </cell>
        </row>
        <row r="113">
          <cell r="A113">
            <v>256</v>
          </cell>
        </row>
        <row r="114">
          <cell r="A114">
            <v>256</v>
          </cell>
        </row>
        <row r="115">
          <cell r="A115">
            <v>256</v>
          </cell>
        </row>
        <row r="116">
          <cell r="A116">
            <v>256</v>
          </cell>
        </row>
        <row r="117">
          <cell r="A117">
            <v>256</v>
          </cell>
        </row>
        <row r="118">
          <cell r="A118">
            <v>262</v>
          </cell>
        </row>
        <row r="119">
          <cell r="A119">
            <v>299</v>
          </cell>
        </row>
        <row r="120">
          <cell r="A120">
            <v>301</v>
          </cell>
        </row>
        <row r="121">
          <cell r="A121">
            <v>301</v>
          </cell>
        </row>
        <row r="122">
          <cell r="A122">
            <v>301</v>
          </cell>
        </row>
        <row r="123">
          <cell r="A123">
            <v>301</v>
          </cell>
        </row>
        <row r="124">
          <cell r="A124">
            <v>301</v>
          </cell>
        </row>
        <row r="125">
          <cell r="A125">
            <v>301</v>
          </cell>
        </row>
        <row r="126">
          <cell r="A126">
            <v>301</v>
          </cell>
        </row>
        <row r="127">
          <cell r="A127">
            <v>301</v>
          </cell>
        </row>
        <row r="128">
          <cell r="A128">
            <v>301</v>
          </cell>
        </row>
        <row r="129">
          <cell r="A129">
            <v>301</v>
          </cell>
        </row>
        <row r="130">
          <cell r="A130">
            <v>301</v>
          </cell>
        </row>
        <row r="131">
          <cell r="A131">
            <v>301</v>
          </cell>
        </row>
        <row r="132">
          <cell r="A132">
            <v>302</v>
          </cell>
        </row>
        <row r="133">
          <cell r="A133">
            <v>302</v>
          </cell>
        </row>
        <row r="134">
          <cell r="A134">
            <v>302</v>
          </cell>
        </row>
        <row r="135">
          <cell r="A135">
            <v>302</v>
          </cell>
        </row>
        <row r="136">
          <cell r="A136">
            <v>318</v>
          </cell>
        </row>
        <row r="137">
          <cell r="A137">
            <v>318</v>
          </cell>
        </row>
        <row r="138">
          <cell r="A138">
            <v>335</v>
          </cell>
        </row>
        <row r="139">
          <cell r="A139">
            <v>336</v>
          </cell>
        </row>
        <row r="140">
          <cell r="A140">
            <v>37575</v>
          </cell>
        </row>
        <row r="141">
          <cell r="A141">
            <v>37575</v>
          </cell>
        </row>
        <row r="142">
          <cell r="A142">
            <v>37575</v>
          </cell>
        </row>
        <row r="143">
          <cell r="A143">
            <v>37575</v>
          </cell>
        </row>
        <row r="144">
          <cell r="A144">
            <v>37575</v>
          </cell>
        </row>
        <row r="145">
          <cell r="A145">
            <v>37575</v>
          </cell>
        </row>
        <row r="146">
          <cell r="A146">
            <v>37575</v>
          </cell>
        </row>
        <row r="147">
          <cell r="A147">
            <v>37575</v>
          </cell>
        </row>
        <row r="148">
          <cell r="A148">
            <v>37575</v>
          </cell>
        </row>
        <row r="149">
          <cell r="A149">
            <v>37575</v>
          </cell>
        </row>
        <row r="150">
          <cell r="A150">
            <v>37575</v>
          </cell>
        </row>
        <row r="151">
          <cell r="A151">
            <v>37575</v>
          </cell>
        </row>
        <row r="152">
          <cell r="A152">
            <v>37575</v>
          </cell>
        </row>
        <row r="153">
          <cell r="A153">
            <v>37575</v>
          </cell>
        </row>
        <row r="154">
          <cell r="A154">
            <v>37575</v>
          </cell>
        </row>
        <row r="155">
          <cell r="A155">
            <v>37575</v>
          </cell>
        </row>
        <row r="156">
          <cell r="A156">
            <v>37575</v>
          </cell>
        </row>
        <row r="157">
          <cell r="A157">
            <v>37575</v>
          </cell>
        </row>
        <row r="158">
          <cell r="A158">
            <v>37575</v>
          </cell>
        </row>
        <row r="159">
          <cell r="A159">
            <v>38350</v>
          </cell>
        </row>
        <row r="160">
          <cell r="A160">
            <v>38350</v>
          </cell>
        </row>
        <row r="161">
          <cell r="A161">
            <v>38350</v>
          </cell>
        </row>
        <row r="162">
          <cell r="A162">
            <v>38350</v>
          </cell>
        </row>
        <row r="163">
          <cell r="A163">
            <v>38350</v>
          </cell>
        </row>
        <row r="164">
          <cell r="A164">
            <v>38350</v>
          </cell>
        </row>
        <row r="165">
          <cell r="A165">
            <v>38350</v>
          </cell>
        </row>
        <row r="166">
          <cell r="A166">
            <v>38350</v>
          </cell>
        </row>
        <row r="167">
          <cell r="A167">
            <v>38350</v>
          </cell>
        </row>
        <row r="168">
          <cell r="A168">
            <v>38350</v>
          </cell>
        </row>
        <row r="169">
          <cell r="A169">
            <v>38350</v>
          </cell>
        </row>
        <row r="170">
          <cell r="A170">
            <v>38350</v>
          </cell>
        </row>
        <row r="171">
          <cell r="A171">
            <v>38350</v>
          </cell>
        </row>
        <row r="172">
          <cell r="A172">
            <v>38350</v>
          </cell>
        </row>
        <row r="173">
          <cell r="A173">
            <v>38350</v>
          </cell>
        </row>
        <row r="174">
          <cell r="A174">
            <v>38350</v>
          </cell>
        </row>
        <row r="175">
          <cell r="A175">
            <v>38350</v>
          </cell>
        </row>
        <row r="176">
          <cell r="A176">
            <v>38350</v>
          </cell>
        </row>
        <row r="177">
          <cell r="A177">
            <v>369</v>
          </cell>
        </row>
        <row r="178">
          <cell r="A178">
            <v>372</v>
          </cell>
        </row>
        <row r="179">
          <cell r="A179">
            <v>373</v>
          </cell>
        </row>
        <row r="180">
          <cell r="A180">
            <v>373</v>
          </cell>
        </row>
        <row r="181">
          <cell r="A181">
            <v>373</v>
          </cell>
        </row>
        <row r="182">
          <cell r="A182">
            <v>373</v>
          </cell>
        </row>
        <row r="183">
          <cell r="A183">
            <v>373</v>
          </cell>
        </row>
        <row r="184">
          <cell r="A184">
            <v>373</v>
          </cell>
        </row>
        <row r="185">
          <cell r="A185">
            <v>373</v>
          </cell>
        </row>
        <row r="186">
          <cell r="A186">
            <v>373</v>
          </cell>
        </row>
        <row r="187">
          <cell r="A187">
            <v>373</v>
          </cell>
        </row>
        <row r="188">
          <cell r="A188">
            <v>373</v>
          </cell>
        </row>
        <row r="189">
          <cell r="A189">
            <v>373</v>
          </cell>
        </row>
        <row r="190">
          <cell r="A190">
            <v>373</v>
          </cell>
        </row>
        <row r="191">
          <cell r="A191">
            <v>373</v>
          </cell>
        </row>
        <row r="192">
          <cell r="A192">
            <v>373</v>
          </cell>
        </row>
        <row r="193">
          <cell r="A193">
            <v>373</v>
          </cell>
        </row>
        <row r="194">
          <cell r="A194">
            <v>373</v>
          </cell>
        </row>
        <row r="195">
          <cell r="A195">
            <v>373</v>
          </cell>
        </row>
        <row r="196">
          <cell r="A196">
            <v>373</v>
          </cell>
        </row>
        <row r="197">
          <cell r="A197">
            <v>373</v>
          </cell>
        </row>
        <row r="198">
          <cell r="A198">
            <v>373</v>
          </cell>
        </row>
        <row r="199">
          <cell r="A199">
            <v>373</v>
          </cell>
        </row>
        <row r="200">
          <cell r="A200">
            <v>373</v>
          </cell>
        </row>
        <row r="201">
          <cell r="A201">
            <v>373</v>
          </cell>
        </row>
        <row r="202">
          <cell r="A202">
            <v>373</v>
          </cell>
        </row>
        <row r="203">
          <cell r="A203">
            <v>377</v>
          </cell>
        </row>
        <row r="204">
          <cell r="A204">
            <v>377</v>
          </cell>
        </row>
        <row r="205">
          <cell r="A205">
            <v>377</v>
          </cell>
        </row>
        <row r="206">
          <cell r="A206">
            <v>377</v>
          </cell>
        </row>
        <row r="207">
          <cell r="A207">
            <v>377</v>
          </cell>
        </row>
        <row r="208">
          <cell r="A208">
            <v>377</v>
          </cell>
        </row>
        <row r="209">
          <cell r="A209">
            <v>377</v>
          </cell>
        </row>
        <row r="210">
          <cell r="A210">
            <v>377</v>
          </cell>
        </row>
        <row r="211">
          <cell r="A211">
            <v>377</v>
          </cell>
        </row>
        <row r="212">
          <cell r="A212">
            <v>380</v>
          </cell>
        </row>
        <row r="213">
          <cell r="A213">
            <v>380</v>
          </cell>
        </row>
        <row r="214">
          <cell r="A214">
            <v>380</v>
          </cell>
        </row>
        <row r="215">
          <cell r="A215">
            <v>380</v>
          </cell>
        </row>
        <row r="216">
          <cell r="A216">
            <v>380</v>
          </cell>
        </row>
        <row r="217">
          <cell r="A217">
            <v>380</v>
          </cell>
        </row>
        <row r="218">
          <cell r="A218">
            <v>380</v>
          </cell>
        </row>
        <row r="219">
          <cell r="A219">
            <v>380</v>
          </cell>
        </row>
        <row r="220">
          <cell r="A220">
            <v>380</v>
          </cell>
        </row>
        <row r="221">
          <cell r="A221">
            <v>380</v>
          </cell>
        </row>
        <row r="222">
          <cell r="A222">
            <v>380</v>
          </cell>
        </row>
        <row r="223">
          <cell r="A223">
            <v>380</v>
          </cell>
        </row>
        <row r="224">
          <cell r="A224">
            <v>380</v>
          </cell>
        </row>
        <row r="225">
          <cell r="A225">
            <v>380</v>
          </cell>
        </row>
        <row r="226">
          <cell r="A226">
            <v>380</v>
          </cell>
        </row>
        <row r="227">
          <cell r="A227">
            <v>380</v>
          </cell>
        </row>
        <row r="228">
          <cell r="A228">
            <v>380</v>
          </cell>
        </row>
        <row r="229">
          <cell r="A229">
            <v>380</v>
          </cell>
        </row>
        <row r="230">
          <cell r="A230">
            <v>380</v>
          </cell>
        </row>
        <row r="231">
          <cell r="A231">
            <v>380</v>
          </cell>
        </row>
        <row r="232">
          <cell r="A232">
            <v>380</v>
          </cell>
        </row>
        <row r="233">
          <cell r="A233">
            <v>380</v>
          </cell>
        </row>
        <row r="234">
          <cell r="A234">
            <v>380</v>
          </cell>
        </row>
        <row r="235">
          <cell r="A235">
            <v>380</v>
          </cell>
        </row>
        <row r="236">
          <cell r="A236">
            <v>380</v>
          </cell>
        </row>
        <row r="237">
          <cell r="A237">
            <v>380</v>
          </cell>
        </row>
        <row r="238">
          <cell r="A238">
            <v>380</v>
          </cell>
        </row>
        <row r="239">
          <cell r="A239">
            <v>380</v>
          </cell>
        </row>
        <row r="240">
          <cell r="A240">
            <v>380</v>
          </cell>
        </row>
        <row r="241">
          <cell r="A241">
            <v>380</v>
          </cell>
        </row>
        <row r="242">
          <cell r="A242">
            <v>380</v>
          </cell>
        </row>
        <row r="243">
          <cell r="A243">
            <v>380</v>
          </cell>
        </row>
        <row r="244">
          <cell r="A244">
            <v>380</v>
          </cell>
        </row>
        <row r="245">
          <cell r="A245">
            <v>380</v>
          </cell>
        </row>
        <row r="246">
          <cell r="A246">
            <v>380</v>
          </cell>
        </row>
        <row r="247">
          <cell r="A247">
            <v>380</v>
          </cell>
        </row>
        <row r="248">
          <cell r="A248">
            <v>380</v>
          </cell>
        </row>
        <row r="249">
          <cell r="A249">
            <v>380</v>
          </cell>
        </row>
        <row r="250">
          <cell r="A250">
            <v>380</v>
          </cell>
        </row>
        <row r="251">
          <cell r="A251">
            <v>380</v>
          </cell>
        </row>
        <row r="252">
          <cell r="A252">
            <v>380</v>
          </cell>
        </row>
        <row r="253">
          <cell r="A253">
            <v>380</v>
          </cell>
        </row>
        <row r="254">
          <cell r="A254">
            <v>380</v>
          </cell>
        </row>
        <row r="255">
          <cell r="A255">
            <v>380</v>
          </cell>
        </row>
        <row r="256">
          <cell r="A256">
            <v>380</v>
          </cell>
        </row>
        <row r="257">
          <cell r="A257">
            <v>380</v>
          </cell>
        </row>
        <row r="258">
          <cell r="A258">
            <v>380</v>
          </cell>
        </row>
        <row r="259">
          <cell r="A259">
            <v>380</v>
          </cell>
        </row>
        <row r="260">
          <cell r="A260">
            <v>380</v>
          </cell>
        </row>
        <row r="261">
          <cell r="A261">
            <v>380</v>
          </cell>
        </row>
        <row r="262">
          <cell r="A262">
            <v>389</v>
          </cell>
        </row>
        <row r="263">
          <cell r="A263">
            <v>389</v>
          </cell>
        </row>
        <row r="264">
          <cell r="A264">
            <v>389</v>
          </cell>
        </row>
        <row r="265">
          <cell r="A265">
            <v>389</v>
          </cell>
        </row>
        <row r="266">
          <cell r="A266">
            <v>389</v>
          </cell>
        </row>
        <row r="267">
          <cell r="A267">
            <v>389</v>
          </cell>
        </row>
        <row r="268">
          <cell r="A268">
            <v>389</v>
          </cell>
        </row>
        <row r="269">
          <cell r="A269">
            <v>389</v>
          </cell>
        </row>
        <row r="270">
          <cell r="A270">
            <v>389</v>
          </cell>
        </row>
        <row r="271">
          <cell r="A271">
            <v>389</v>
          </cell>
        </row>
        <row r="272">
          <cell r="A272">
            <v>389</v>
          </cell>
        </row>
        <row r="273">
          <cell r="A273">
            <v>389</v>
          </cell>
        </row>
        <row r="274">
          <cell r="A274">
            <v>389</v>
          </cell>
        </row>
        <row r="275">
          <cell r="A275">
            <v>389</v>
          </cell>
        </row>
        <row r="276">
          <cell r="A276">
            <v>389</v>
          </cell>
        </row>
        <row r="277">
          <cell r="A277">
            <v>389</v>
          </cell>
        </row>
        <row r="278">
          <cell r="A278">
            <v>389</v>
          </cell>
        </row>
        <row r="279">
          <cell r="A279">
            <v>389</v>
          </cell>
        </row>
        <row r="280">
          <cell r="A280">
            <v>389</v>
          </cell>
        </row>
        <row r="281">
          <cell r="A281">
            <v>389</v>
          </cell>
        </row>
        <row r="282">
          <cell r="A282">
            <v>389</v>
          </cell>
        </row>
        <row r="283">
          <cell r="A283">
            <v>389</v>
          </cell>
        </row>
        <row r="284">
          <cell r="A284">
            <v>389</v>
          </cell>
        </row>
        <row r="285">
          <cell r="A285">
            <v>389</v>
          </cell>
        </row>
        <row r="286">
          <cell r="A286">
            <v>389</v>
          </cell>
        </row>
        <row r="287">
          <cell r="A287">
            <v>389</v>
          </cell>
        </row>
        <row r="288">
          <cell r="A288">
            <v>389</v>
          </cell>
        </row>
        <row r="289">
          <cell r="A289">
            <v>389</v>
          </cell>
        </row>
        <row r="290">
          <cell r="A290">
            <v>389</v>
          </cell>
        </row>
        <row r="291">
          <cell r="A291">
            <v>389</v>
          </cell>
        </row>
        <row r="292">
          <cell r="A292">
            <v>389</v>
          </cell>
        </row>
        <row r="293">
          <cell r="A293">
            <v>389</v>
          </cell>
        </row>
        <row r="294">
          <cell r="A294">
            <v>389</v>
          </cell>
        </row>
        <row r="295">
          <cell r="A295">
            <v>389</v>
          </cell>
        </row>
        <row r="296">
          <cell r="A296">
            <v>389</v>
          </cell>
        </row>
        <row r="297">
          <cell r="A297">
            <v>389</v>
          </cell>
        </row>
        <row r="298">
          <cell r="A298">
            <v>389</v>
          </cell>
        </row>
        <row r="299">
          <cell r="A299">
            <v>389</v>
          </cell>
        </row>
        <row r="300">
          <cell r="A300">
            <v>419</v>
          </cell>
        </row>
        <row r="301">
          <cell r="A301">
            <v>419</v>
          </cell>
        </row>
        <row r="302">
          <cell r="A302">
            <v>419</v>
          </cell>
        </row>
        <row r="303">
          <cell r="A303">
            <v>419</v>
          </cell>
        </row>
        <row r="304">
          <cell r="A304">
            <v>419</v>
          </cell>
        </row>
        <row r="305">
          <cell r="A305">
            <v>419</v>
          </cell>
        </row>
        <row r="306">
          <cell r="A306">
            <v>419</v>
          </cell>
        </row>
        <row r="307">
          <cell r="A307">
            <v>419</v>
          </cell>
        </row>
        <row r="308">
          <cell r="A308">
            <v>434</v>
          </cell>
        </row>
        <row r="309">
          <cell r="A309">
            <v>434</v>
          </cell>
        </row>
        <row r="310">
          <cell r="A310">
            <v>434</v>
          </cell>
        </row>
        <row r="311">
          <cell r="A311">
            <v>434</v>
          </cell>
        </row>
        <row r="312">
          <cell r="A312">
            <v>434</v>
          </cell>
        </row>
        <row r="313">
          <cell r="A313">
            <v>434</v>
          </cell>
        </row>
        <row r="314">
          <cell r="A314">
            <v>436</v>
          </cell>
        </row>
        <row r="315">
          <cell r="A315">
            <v>495</v>
          </cell>
        </row>
        <row r="316">
          <cell r="A316">
            <v>495</v>
          </cell>
        </row>
        <row r="317">
          <cell r="A317">
            <v>495</v>
          </cell>
        </row>
        <row r="318">
          <cell r="A318">
            <v>495</v>
          </cell>
        </row>
        <row r="319">
          <cell r="A319">
            <v>495</v>
          </cell>
        </row>
        <row r="320">
          <cell r="A320">
            <v>495</v>
          </cell>
        </row>
        <row r="321">
          <cell r="A321">
            <v>495</v>
          </cell>
        </row>
        <row r="322">
          <cell r="A322">
            <v>495</v>
          </cell>
        </row>
        <row r="323">
          <cell r="A323">
            <v>505</v>
          </cell>
        </row>
        <row r="324">
          <cell r="A324">
            <v>505</v>
          </cell>
        </row>
        <row r="325">
          <cell r="A325">
            <v>505</v>
          </cell>
        </row>
        <row r="326">
          <cell r="A326">
            <v>505</v>
          </cell>
        </row>
        <row r="327">
          <cell r="A327">
            <v>505</v>
          </cell>
        </row>
        <row r="328">
          <cell r="A328">
            <v>505</v>
          </cell>
        </row>
        <row r="329">
          <cell r="A329">
            <v>505</v>
          </cell>
        </row>
        <row r="330">
          <cell r="A330">
            <v>505</v>
          </cell>
        </row>
        <row r="331">
          <cell r="A331">
            <v>505</v>
          </cell>
        </row>
        <row r="332">
          <cell r="A332">
            <v>505</v>
          </cell>
        </row>
        <row r="333">
          <cell r="A333">
            <v>505</v>
          </cell>
        </row>
        <row r="334">
          <cell r="A334">
            <v>505</v>
          </cell>
        </row>
        <row r="335">
          <cell r="A335">
            <v>505</v>
          </cell>
        </row>
        <row r="336">
          <cell r="A336">
            <v>505</v>
          </cell>
        </row>
        <row r="337">
          <cell r="A337">
            <v>505</v>
          </cell>
        </row>
        <row r="338">
          <cell r="A338">
            <v>505</v>
          </cell>
        </row>
        <row r="339">
          <cell r="A339">
            <v>505</v>
          </cell>
        </row>
        <row r="340">
          <cell r="A340">
            <v>505</v>
          </cell>
        </row>
        <row r="341">
          <cell r="A341">
            <v>505</v>
          </cell>
        </row>
        <row r="342">
          <cell r="A342">
            <v>505</v>
          </cell>
        </row>
        <row r="343">
          <cell r="A343">
            <v>505</v>
          </cell>
        </row>
        <row r="344">
          <cell r="A344">
            <v>505</v>
          </cell>
        </row>
        <row r="345">
          <cell r="A345">
            <v>505</v>
          </cell>
        </row>
        <row r="346">
          <cell r="A346">
            <v>505</v>
          </cell>
        </row>
        <row r="347">
          <cell r="A347">
            <v>505</v>
          </cell>
        </row>
        <row r="348">
          <cell r="A348">
            <v>505</v>
          </cell>
        </row>
        <row r="349">
          <cell r="A349">
            <v>505</v>
          </cell>
        </row>
        <row r="350">
          <cell r="A350">
            <v>505</v>
          </cell>
        </row>
        <row r="351">
          <cell r="A351">
            <v>505</v>
          </cell>
        </row>
        <row r="352">
          <cell r="A352">
            <v>505</v>
          </cell>
        </row>
        <row r="353">
          <cell r="A353">
            <v>505</v>
          </cell>
        </row>
        <row r="354">
          <cell r="A354">
            <v>505</v>
          </cell>
        </row>
        <row r="355">
          <cell r="A355">
            <v>505</v>
          </cell>
        </row>
        <row r="356">
          <cell r="A356">
            <v>518</v>
          </cell>
        </row>
        <row r="357">
          <cell r="A357">
            <v>530</v>
          </cell>
        </row>
        <row r="358">
          <cell r="A358">
            <v>530</v>
          </cell>
        </row>
        <row r="359">
          <cell r="A359">
            <v>530</v>
          </cell>
        </row>
        <row r="360">
          <cell r="A360">
            <v>530</v>
          </cell>
        </row>
        <row r="361">
          <cell r="A361">
            <v>530</v>
          </cell>
        </row>
        <row r="362">
          <cell r="A362">
            <v>530</v>
          </cell>
        </row>
        <row r="363">
          <cell r="A363">
            <v>553</v>
          </cell>
        </row>
        <row r="364">
          <cell r="A364">
            <v>553</v>
          </cell>
        </row>
        <row r="365">
          <cell r="A365">
            <v>553</v>
          </cell>
        </row>
        <row r="366">
          <cell r="A366">
            <v>553</v>
          </cell>
        </row>
        <row r="367">
          <cell r="A367">
            <v>553</v>
          </cell>
        </row>
        <row r="368">
          <cell r="A368">
            <v>573</v>
          </cell>
        </row>
        <row r="369">
          <cell r="A369">
            <v>573</v>
          </cell>
        </row>
        <row r="370">
          <cell r="A370">
            <v>589</v>
          </cell>
        </row>
        <row r="371">
          <cell r="A371">
            <v>591</v>
          </cell>
        </row>
        <row r="372">
          <cell r="A372">
            <v>615</v>
          </cell>
        </row>
        <row r="373">
          <cell r="A373">
            <v>654</v>
          </cell>
        </row>
        <row r="374">
          <cell r="A374">
            <v>654</v>
          </cell>
        </row>
        <row r="375">
          <cell r="A375">
            <v>654</v>
          </cell>
        </row>
        <row r="376">
          <cell r="A376">
            <v>654</v>
          </cell>
        </row>
        <row r="377">
          <cell r="A377">
            <v>654</v>
          </cell>
        </row>
        <row r="378">
          <cell r="A378">
            <v>654</v>
          </cell>
        </row>
        <row r="379">
          <cell r="A379">
            <v>659</v>
          </cell>
        </row>
        <row r="380">
          <cell r="A380">
            <v>659</v>
          </cell>
        </row>
        <row r="381">
          <cell r="A381">
            <v>659</v>
          </cell>
        </row>
        <row r="382">
          <cell r="A382">
            <v>664</v>
          </cell>
        </row>
        <row r="383">
          <cell r="A383">
            <v>664</v>
          </cell>
        </row>
        <row r="384">
          <cell r="A384">
            <v>664</v>
          </cell>
        </row>
        <row r="385">
          <cell r="A385">
            <v>677</v>
          </cell>
        </row>
        <row r="386">
          <cell r="A386">
            <v>682</v>
          </cell>
        </row>
        <row r="387">
          <cell r="A387">
            <v>682</v>
          </cell>
        </row>
        <row r="388">
          <cell r="A388">
            <v>682</v>
          </cell>
        </row>
        <row r="389">
          <cell r="A389">
            <v>682</v>
          </cell>
        </row>
        <row r="390">
          <cell r="A390">
            <v>682</v>
          </cell>
        </row>
        <row r="391">
          <cell r="A391">
            <v>682</v>
          </cell>
        </row>
        <row r="392">
          <cell r="A392">
            <v>682</v>
          </cell>
        </row>
        <row r="393">
          <cell r="A393">
            <v>682</v>
          </cell>
        </row>
        <row r="394">
          <cell r="A394">
            <v>682</v>
          </cell>
        </row>
        <row r="395">
          <cell r="A395">
            <v>682</v>
          </cell>
        </row>
        <row r="396">
          <cell r="A396">
            <v>682</v>
          </cell>
        </row>
        <row r="397">
          <cell r="A397">
            <v>682</v>
          </cell>
        </row>
        <row r="398">
          <cell r="A398">
            <v>682</v>
          </cell>
        </row>
        <row r="399">
          <cell r="A399">
            <v>682</v>
          </cell>
        </row>
        <row r="400">
          <cell r="A400">
            <v>684</v>
          </cell>
        </row>
        <row r="401">
          <cell r="A401">
            <v>684</v>
          </cell>
        </row>
        <row r="402">
          <cell r="A402">
            <v>684</v>
          </cell>
        </row>
        <row r="403">
          <cell r="A403">
            <v>684</v>
          </cell>
        </row>
        <row r="404">
          <cell r="A404">
            <v>684</v>
          </cell>
        </row>
        <row r="405">
          <cell r="A405">
            <v>684</v>
          </cell>
        </row>
        <row r="406">
          <cell r="A406">
            <v>684</v>
          </cell>
        </row>
        <row r="407">
          <cell r="A407">
            <v>684</v>
          </cell>
        </row>
        <row r="408">
          <cell r="A408">
            <v>693</v>
          </cell>
        </row>
        <row r="409">
          <cell r="A409">
            <v>729</v>
          </cell>
        </row>
        <row r="410">
          <cell r="A410">
            <v>729</v>
          </cell>
        </row>
        <row r="411">
          <cell r="A411">
            <v>729</v>
          </cell>
        </row>
        <row r="412">
          <cell r="A412">
            <v>739</v>
          </cell>
        </row>
        <row r="413">
          <cell r="A413">
            <v>739</v>
          </cell>
        </row>
        <row r="414">
          <cell r="A414">
            <v>741</v>
          </cell>
        </row>
        <row r="415">
          <cell r="A415">
            <v>741</v>
          </cell>
        </row>
        <row r="416">
          <cell r="A416">
            <v>741</v>
          </cell>
        </row>
        <row r="417">
          <cell r="A417">
            <v>741</v>
          </cell>
        </row>
        <row r="418">
          <cell r="A418">
            <v>741</v>
          </cell>
        </row>
        <row r="419">
          <cell r="A419">
            <v>741</v>
          </cell>
        </row>
        <row r="420">
          <cell r="A420">
            <v>741</v>
          </cell>
        </row>
        <row r="421">
          <cell r="A421">
            <v>741</v>
          </cell>
        </row>
        <row r="422">
          <cell r="A422">
            <v>741</v>
          </cell>
        </row>
        <row r="423">
          <cell r="A423">
            <v>741</v>
          </cell>
        </row>
        <row r="424">
          <cell r="A424">
            <v>741</v>
          </cell>
        </row>
        <row r="425">
          <cell r="A425">
            <v>741</v>
          </cell>
        </row>
        <row r="426">
          <cell r="A426">
            <v>741</v>
          </cell>
        </row>
        <row r="427">
          <cell r="A427">
            <v>741</v>
          </cell>
        </row>
        <row r="428">
          <cell r="A428">
            <v>741</v>
          </cell>
        </row>
        <row r="429">
          <cell r="A429">
            <v>741</v>
          </cell>
        </row>
        <row r="430">
          <cell r="A430">
            <v>741</v>
          </cell>
        </row>
        <row r="431">
          <cell r="A431">
            <v>741</v>
          </cell>
        </row>
        <row r="432">
          <cell r="A432">
            <v>741</v>
          </cell>
        </row>
        <row r="433">
          <cell r="A433">
            <v>741</v>
          </cell>
        </row>
        <row r="434">
          <cell r="A434">
            <v>741</v>
          </cell>
        </row>
        <row r="435">
          <cell r="A435">
            <v>741</v>
          </cell>
        </row>
        <row r="436">
          <cell r="A436">
            <v>741</v>
          </cell>
        </row>
        <row r="437">
          <cell r="A437">
            <v>741</v>
          </cell>
        </row>
        <row r="438">
          <cell r="A438">
            <v>741</v>
          </cell>
        </row>
        <row r="439">
          <cell r="A439">
            <v>741</v>
          </cell>
        </row>
        <row r="440">
          <cell r="A440">
            <v>741</v>
          </cell>
        </row>
        <row r="441">
          <cell r="A441">
            <v>754</v>
          </cell>
        </row>
        <row r="442">
          <cell r="A442">
            <v>759</v>
          </cell>
        </row>
        <row r="443">
          <cell r="A443">
            <v>759</v>
          </cell>
        </row>
        <row r="444">
          <cell r="A444">
            <v>759</v>
          </cell>
        </row>
        <row r="445">
          <cell r="A445">
            <v>759</v>
          </cell>
        </row>
        <row r="446">
          <cell r="A446">
            <v>759</v>
          </cell>
        </row>
        <row r="447">
          <cell r="A447">
            <v>791</v>
          </cell>
        </row>
        <row r="448">
          <cell r="A448">
            <v>791</v>
          </cell>
        </row>
        <row r="449">
          <cell r="A449">
            <v>791</v>
          </cell>
        </row>
        <row r="450">
          <cell r="A450">
            <v>791</v>
          </cell>
        </row>
        <row r="451">
          <cell r="A451">
            <v>791</v>
          </cell>
        </row>
        <row r="452">
          <cell r="A452">
            <v>791</v>
          </cell>
        </row>
        <row r="453">
          <cell r="A453">
            <v>791</v>
          </cell>
        </row>
        <row r="454">
          <cell r="A454">
            <v>791</v>
          </cell>
        </row>
        <row r="455">
          <cell r="A455">
            <v>791</v>
          </cell>
        </row>
        <row r="456">
          <cell r="A456">
            <v>791</v>
          </cell>
        </row>
        <row r="457">
          <cell r="A457">
            <v>791</v>
          </cell>
        </row>
        <row r="458">
          <cell r="A458">
            <v>791</v>
          </cell>
        </row>
        <row r="459">
          <cell r="A459">
            <v>791</v>
          </cell>
        </row>
        <row r="460">
          <cell r="A460">
            <v>791</v>
          </cell>
        </row>
        <row r="461">
          <cell r="A461">
            <v>791</v>
          </cell>
        </row>
        <row r="462">
          <cell r="A462">
            <v>791</v>
          </cell>
        </row>
        <row r="463">
          <cell r="A463">
            <v>791</v>
          </cell>
        </row>
        <row r="464">
          <cell r="A464">
            <v>791</v>
          </cell>
        </row>
        <row r="465">
          <cell r="A465">
            <v>791</v>
          </cell>
        </row>
        <row r="466">
          <cell r="A466">
            <v>791</v>
          </cell>
        </row>
        <row r="467">
          <cell r="A467">
            <v>791</v>
          </cell>
        </row>
        <row r="468">
          <cell r="A468">
            <v>791</v>
          </cell>
        </row>
        <row r="469">
          <cell r="A469">
            <v>791</v>
          </cell>
        </row>
        <row r="470">
          <cell r="A470">
            <v>791</v>
          </cell>
        </row>
        <row r="471">
          <cell r="A471">
            <v>791</v>
          </cell>
        </row>
        <row r="472">
          <cell r="A472">
            <v>791</v>
          </cell>
        </row>
        <row r="473">
          <cell r="A473">
            <v>791</v>
          </cell>
        </row>
        <row r="474">
          <cell r="A474">
            <v>791</v>
          </cell>
        </row>
        <row r="475">
          <cell r="A475">
            <v>791</v>
          </cell>
        </row>
        <row r="476">
          <cell r="A476">
            <v>791</v>
          </cell>
        </row>
        <row r="477">
          <cell r="A477">
            <v>791</v>
          </cell>
        </row>
        <row r="478">
          <cell r="A478">
            <v>791</v>
          </cell>
        </row>
        <row r="479">
          <cell r="A479">
            <v>791</v>
          </cell>
        </row>
        <row r="480">
          <cell r="A480">
            <v>791</v>
          </cell>
        </row>
        <row r="481">
          <cell r="A481">
            <v>791</v>
          </cell>
        </row>
        <row r="482">
          <cell r="A482">
            <v>792</v>
          </cell>
        </row>
        <row r="483">
          <cell r="A483">
            <v>792</v>
          </cell>
        </row>
        <row r="484">
          <cell r="A484">
            <v>795</v>
          </cell>
        </row>
        <row r="485">
          <cell r="A485">
            <v>795</v>
          </cell>
        </row>
        <row r="486">
          <cell r="A486">
            <v>795</v>
          </cell>
        </row>
        <row r="487">
          <cell r="A487">
            <v>795</v>
          </cell>
        </row>
        <row r="488">
          <cell r="A488">
            <v>795</v>
          </cell>
        </row>
        <row r="489">
          <cell r="A489">
            <v>795</v>
          </cell>
        </row>
        <row r="490">
          <cell r="A490">
            <v>795</v>
          </cell>
        </row>
        <row r="491">
          <cell r="A491">
            <v>795</v>
          </cell>
        </row>
        <row r="492">
          <cell r="A492">
            <v>38350</v>
          </cell>
        </row>
        <row r="493">
          <cell r="A493">
            <v>38350</v>
          </cell>
        </row>
        <row r="494">
          <cell r="A494">
            <v>38350</v>
          </cell>
        </row>
        <row r="495">
          <cell r="A495">
            <v>38350</v>
          </cell>
        </row>
        <row r="496">
          <cell r="A496">
            <v>38350</v>
          </cell>
        </row>
        <row r="497">
          <cell r="A497">
            <v>38350</v>
          </cell>
        </row>
        <row r="498">
          <cell r="A498">
            <v>38350</v>
          </cell>
        </row>
        <row r="499">
          <cell r="A499">
            <v>38350</v>
          </cell>
        </row>
        <row r="500">
          <cell r="A500">
            <v>38350</v>
          </cell>
        </row>
        <row r="501">
          <cell r="A501">
            <v>38350</v>
          </cell>
        </row>
        <row r="502">
          <cell r="A502">
            <v>38350</v>
          </cell>
        </row>
        <row r="503">
          <cell r="A503">
            <v>38350</v>
          </cell>
        </row>
        <row r="504">
          <cell r="A504">
            <v>38350</v>
          </cell>
        </row>
        <row r="505">
          <cell r="A505">
            <v>38350</v>
          </cell>
        </row>
        <row r="506">
          <cell r="A506">
            <v>38350</v>
          </cell>
        </row>
        <row r="507">
          <cell r="A507">
            <v>38350</v>
          </cell>
        </row>
        <row r="508">
          <cell r="A508">
            <v>38350</v>
          </cell>
        </row>
        <row r="509">
          <cell r="A509">
            <v>38350</v>
          </cell>
        </row>
        <row r="510">
          <cell r="A510">
            <v>38350</v>
          </cell>
        </row>
        <row r="511">
          <cell r="A511">
            <v>38350</v>
          </cell>
        </row>
        <row r="512">
          <cell r="A512">
            <v>38350</v>
          </cell>
        </row>
        <row r="513">
          <cell r="A513">
            <v>38350</v>
          </cell>
        </row>
        <row r="514">
          <cell r="A514">
            <v>38350</v>
          </cell>
        </row>
        <row r="515">
          <cell r="A515">
            <v>38350</v>
          </cell>
        </row>
        <row r="516">
          <cell r="A516">
            <v>38350</v>
          </cell>
        </row>
        <row r="517">
          <cell r="A517">
            <v>38350</v>
          </cell>
        </row>
        <row r="518">
          <cell r="A518">
            <v>38350</v>
          </cell>
        </row>
        <row r="519">
          <cell r="A519">
            <v>38350</v>
          </cell>
        </row>
        <row r="520">
          <cell r="A520">
            <v>38350</v>
          </cell>
        </row>
        <row r="521">
          <cell r="A521">
            <v>38350</v>
          </cell>
        </row>
        <row r="522">
          <cell r="A522">
            <v>38350</v>
          </cell>
        </row>
        <row r="523">
          <cell r="A523">
            <v>38350</v>
          </cell>
        </row>
        <row r="524">
          <cell r="A524">
            <v>38350</v>
          </cell>
        </row>
        <row r="525">
          <cell r="A525">
            <v>38350</v>
          </cell>
        </row>
        <row r="526">
          <cell r="A526">
            <v>38350</v>
          </cell>
        </row>
        <row r="527">
          <cell r="A527">
            <v>38350</v>
          </cell>
        </row>
        <row r="528">
          <cell r="A528">
            <v>38350</v>
          </cell>
        </row>
        <row r="529">
          <cell r="A529">
            <v>38350</v>
          </cell>
        </row>
        <row r="530">
          <cell r="A530">
            <v>38350</v>
          </cell>
        </row>
        <row r="531">
          <cell r="A531">
            <v>38350</v>
          </cell>
        </row>
        <row r="532">
          <cell r="A532">
            <v>38350</v>
          </cell>
        </row>
        <row r="533">
          <cell r="A533">
            <v>38350</v>
          </cell>
        </row>
        <row r="534">
          <cell r="A534">
            <v>147</v>
          </cell>
        </row>
        <row r="535">
          <cell r="A535">
            <v>5540</v>
          </cell>
        </row>
        <row r="536">
          <cell r="A536">
            <v>353</v>
          </cell>
        </row>
        <row r="537">
          <cell r="A537">
            <v>353</v>
          </cell>
        </row>
        <row r="538">
          <cell r="A538">
            <v>353</v>
          </cell>
        </row>
        <row r="539">
          <cell r="A539">
            <v>353</v>
          </cell>
        </row>
        <row r="540">
          <cell r="A540">
            <v>353</v>
          </cell>
        </row>
        <row r="541">
          <cell r="A541">
            <v>353</v>
          </cell>
        </row>
        <row r="542">
          <cell r="A542">
            <v>353</v>
          </cell>
        </row>
        <row r="543">
          <cell r="A543">
            <v>353</v>
          </cell>
        </row>
        <row r="544">
          <cell r="A544">
            <v>353</v>
          </cell>
        </row>
        <row r="545">
          <cell r="A545">
            <v>353</v>
          </cell>
        </row>
        <row r="546">
          <cell r="A546">
            <v>353</v>
          </cell>
        </row>
        <row r="547">
          <cell r="A547">
            <v>353</v>
          </cell>
        </row>
        <row r="548">
          <cell r="A548">
            <v>353</v>
          </cell>
        </row>
        <row r="549">
          <cell r="A549">
            <v>353</v>
          </cell>
        </row>
        <row r="550">
          <cell r="A550">
            <v>353</v>
          </cell>
        </row>
        <row r="551">
          <cell r="A551">
            <v>353</v>
          </cell>
        </row>
        <row r="552">
          <cell r="A552">
            <v>353</v>
          </cell>
        </row>
        <row r="553">
          <cell r="A553">
            <v>353</v>
          </cell>
        </row>
        <row r="554">
          <cell r="A554">
            <v>353</v>
          </cell>
        </row>
        <row r="555">
          <cell r="A555">
            <v>353</v>
          </cell>
        </row>
        <row r="556">
          <cell r="A556">
            <v>353</v>
          </cell>
        </row>
        <row r="557">
          <cell r="A557">
            <v>353</v>
          </cell>
        </row>
        <row r="558">
          <cell r="A558">
            <v>353</v>
          </cell>
        </row>
        <row r="559">
          <cell r="A559">
            <v>353</v>
          </cell>
        </row>
        <row r="560">
          <cell r="A560">
            <v>353</v>
          </cell>
        </row>
        <row r="561">
          <cell r="A561">
            <v>353</v>
          </cell>
        </row>
        <row r="562">
          <cell r="A562">
            <v>353</v>
          </cell>
        </row>
        <row r="563">
          <cell r="A563">
            <v>353</v>
          </cell>
        </row>
        <row r="564">
          <cell r="A564">
            <v>353</v>
          </cell>
        </row>
        <row r="565">
          <cell r="A565">
            <v>353</v>
          </cell>
        </row>
        <row r="566">
          <cell r="A566">
            <v>353</v>
          </cell>
        </row>
        <row r="567">
          <cell r="A567">
            <v>353</v>
          </cell>
        </row>
        <row r="568">
          <cell r="A568">
            <v>353</v>
          </cell>
        </row>
        <row r="569">
          <cell r="A569">
            <v>353</v>
          </cell>
        </row>
        <row r="570">
          <cell r="A570">
            <v>353</v>
          </cell>
        </row>
        <row r="571">
          <cell r="A571">
            <v>353</v>
          </cell>
        </row>
        <row r="572">
          <cell r="A572">
            <v>353</v>
          </cell>
        </row>
        <row r="573">
          <cell r="A573">
            <v>211</v>
          </cell>
        </row>
        <row r="574">
          <cell r="A574">
            <v>798</v>
          </cell>
        </row>
        <row r="575">
          <cell r="A575">
            <v>798</v>
          </cell>
        </row>
        <row r="576">
          <cell r="A576">
            <v>798</v>
          </cell>
        </row>
        <row r="577">
          <cell r="A577">
            <v>798</v>
          </cell>
        </row>
        <row r="578">
          <cell r="A578">
            <v>798</v>
          </cell>
        </row>
        <row r="579">
          <cell r="A579">
            <v>798</v>
          </cell>
        </row>
        <row r="580">
          <cell r="A580">
            <v>798</v>
          </cell>
        </row>
        <row r="581">
          <cell r="A581">
            <v>798</v>
          </cell>
        </row>
        <row r="582">
          <cell r="A582">
            <v>798</v>
          </cell>
        </row>
        <row r="583">
          <cell r="A583">
            <v>798</v>
          </cell>
        </row>
        <row r="584">
          <cell r="A584">
            <v>798</v>
          </cell>
        </row>
        <row r="585">
          <cell r="A585">
            <v>798</v>
          </cell>
        </row>
        <row r="586">
          <cell r="A586">
            <v>798</v>
          </cell>
        </row>
        <row r="587">
          <cell r="A587">
            <v>807</v>
          </cell>
        </row>
        <row r="588">
          <cell r="A588">
            <v>807</v>
          </cell>
        </row>
        <row r="589">
          <cell r="A589">
            <v>807</v>
          </cell>
        </row>
        <row r="590">
          <cell r="A590">
            <v>807</v>
          </cell>
        </row>
        <row r="591">
          <cell r="A591">
            <v>807</v>
          </cell>
        </row>
        <row r="592">
          <cell r="A592">
            <v>807</v>
          </cell>
        </row>
        <row r="593">
          <cell r="A593">
            <v>807</v>
          </cell>
        </row>
        <row r="594">
          <cell r="A594">
            <v>807</v>
          </cell>
        </row>
        <row r="595">
          <cell r="A595">
            <v>807</v>
          </cell>
        </row>
        <row r="596">
          <cell r="A596">
            <v>807</v>
          </cell>
        </row>
        <row r="597">
          <cell r="A597">
            <v>807</v>
          </cell>
        </row>
        <row r="598">
          <cell r="A598">
            <v>807</v>
          </cell>
        </row>
        <row r="599">
          <cell r="A599">
            <v>807</v>
          </cell>
        </row>
        <row r="600">
          <cell r="A600">
            <v>807</v>
          </cell>
        </row>
        <row r="601">
          <cell r="A601">
            <v>807</v>
          </cell>
        </row>
        <row r="602">
          <cell r="A602">
            <v>807</v>
          </cell>
        </row>
        <row r="603">
          <cell r="A603">
            <v>807</v>
          </cell>
        </row>
        <row r="604">
          <cell r="A604">
            <v>807</v>
          </cell>
        </row>
        <row r="605">
          <cell r="A605">
            <v>807</v>
          </cell>
        </row>
        <row r="606">
          <cell r="A606">
            <v>807</v>
          </cell>
        </row>
        <row r="607">
          <cell r="A607">
            <v>807</v>
          </cell>
        </row>
        <row r="608">
          <cell r="A608">
            <v>807</v>
          </cell>
        </row>
        <row r="609">
          <cell r="A609">
            <v>807</v>
          </cell>
        </row>
        <row r="610">
          <cell r="A610">
            <v>807</v>
          </cell>
        </row>
        <row r="611">
          <cell r="A611">
            <v>807</v>
          </cell>
        </row>
        <row r="612">
          <cell r="A612">
            <v>807</v>
          </cell>
        </row>
        <row r="613">
          <cell r="A613">
            <v>807</v>
          </cell>
        </row>
        <row r="614">
          <cell r="A614">
            <v>807</v>
          </cell>
        </row>
        <row r="615">
          <cell r="A615">
            <v>807</v>
          </cell>
        </row>
        <row r="616">
          <cell r="A616">
            <v>807</v>
          </cell>
        </row>
        <row r="617">
          <cell r="A617">
            <v>807</v>
          </cell>
        </row>
        <row r="618">
          <cell r="A618">
            <v>807</v>
          </cell>
        </row>
        <row r="619">
          <cell r="A619">
            <v>807</v>
          </cell>
        </row>
        <row r="620">
          <cell r="A620">
            <v>807</v>
          </cell>
        </row>
        <row r="621">
          <cell r="A621">
            <v>807</v>
          </cell>
        </row>
        <row r="622">
          <cell r="A622">
            <v>807</v>
          </cell>
        </row>
        <row r="623">
          <cell r="A623">
            <v>807</v>
          </cell>
        </row>
        <row r="624">
          <cell r="A624">
            <v>807</v>
          </cell>
        </row>
        <row r="625">
          <cell r="A625">
            <v>807</v>
          </cell>
        </row>
        <row r="626">
          <cell r="A626">
            <v>807</v>
          </cell>
        </row>
        <row r="627">
          <cell r="A627">
            <v>807</v>
          </cell>
        </row>
        <row r="628">
          <cell r="A628">
            <v>807</v>
          </cell>
        </row>
        <row r="629">
          <cell r="A629">
            <v>807</v>
          </cell>
        </row>
        <row r="630">
          <cell r="A630">
            <v>807</v>
          </cell>
        </row>
        <row r="631">
          <cell r="A631">
            <v>807</v>
          </cell>
        </row>
        <row r="632">
          <cell r="A632">
            <v>807</v>
          </cell>
        </row>
        <row r="633">
          <cell r="A633">
            <v>807</v>
          </cell>
        </row>
        <row r="634">
          <cell r="A634">
            <v>807</v>
          </cell>
        </row>
        <row r="635">
          <cell r="A635">
            <v>807</v>
          </cell>
        </row>
        <row r="636">
          <cell r="A636">
            <v>807</v>
          </cell>
        </row>
        <row r="637">
          <cell r="A637">
            <v>807</v>
          </cell>
        </row>
        <row r="638">
          <cell r="A638">
            <v>807</v>
          </cell>
        </row>
        <row r="639">
          <cell r="A639">
            <v>807</v>
          </cell>
        </row>
        <row r="640">
          <cell r="A640">
            <v>807</v>
          </cell>
        </row>
        <row r="641">
          <cell r="A641">
            <v>807</v>
          </cell>
        </row>
        <row r="642">
          <cell r="A642">
            <v>807</v>
          </cell>
        </row>
        <row r="643">
          <cell r="A643">
            <v>807</v>
          </cell>
        </row>
        <row r="644">
          <cell r="A644">
            <v>807</v>
          </cell>
        </row>
        <row r="645">
          <cell r="A645">
            <v>807</v>
          </cell>
        </row>
        <row r="646">
          <cell r="A646">
            <v>807</v>
          </cell>
        </row>
        <row r="647">
          <cell r="A647">
            <v>807</v>
          </cell>
        </row>
        <row r="648">
          <cell r="A648">
            <v>807</v>
          </cell>
        </row>
        <row r="649">
          <cell r="A649">
            <v>807</v>
          </cell>
        </row>
        <row r="650">
          <cell r="A650">
            <v>807</v>
          </cell>
        </row>
        <row r="651">
          <cell r="A651">
            <v>807</v>
          </cell>
        </row>
        <row r="652">
          <cell r="A652">
            <v>807</v>
          </cell>
        </row>
        <row r="653">
          <cell r="A653">
            <v>807</v>
          </cell>
        </row>
        <row r="654">
          <cell r="A654">
            <v>807</v>
          </cell>
        </row>
        <row r="655">
          <cell r="A655">
            <v>807</v>
          </cell>
        </row>
        <row r="656">
          <cell r="A656">
            <v>807</v>
          </cell>
        </row>
        <row r="657">
          <cell r="A657">
            <v>807</v>
          </cell>
        </row>
        <row r="658">
          <cell r="A658">
            <v>807</v>
          </cell>
        </row>
        <row r="659">
          <cell r="A659">
            <v>807</v>
          </cell>
        </row>
        <row r="660">
          <cell r="A660">
            <v>807</v>
          </cell>
        </row>
        <row r="661">
          <cell r="A661">
            <v>807</v>
          </cell>
        </row>
        <row r="662">
          <cell r="A662">
            <v>807</v>
          </cell>
        </row>
        <row r="663">
          <cell r="A663">
            <v>807</v>
          </cell>
        </row>
        <row r="664">
          <cell r="A664">
            <v>807</v>
          </cell>
        </row>
        <row r="665">
          <cell r="A665">
            <v>807</v>
          </cell>
        </row>
        <row r="666">
          <cell r="A666">
            <v>807</v>
          </cell>
        </row>
        <row r="667">
          <cell r="A667">
            <v>807</v>
          </cell>
        </row>
        <row r="668">
          <cell r="A668">
            <v>807</v>
          </cell>
        </row>
        <row r="669">
          <cell r="A669">
            <v>807</v>
          </cell>
        </row>
        <row r="670">
          <cell r="A670">
            <v>807</v>
          </cell>
        </row>
        <row r="671">
          <cell r="A671">
            <v>807</v>
          </cell>
        </row>
        <row r="672">
          <cell r="A672">
            <v>807</v>
          </cell>
        </row>
        <row r="673">
          <cell r="A673">
            <v>807</v>
          </cell>
        </row>
        <row r="674">
          <cell r="A674">
            <v>807</v>
          </cell>
        </row>
        <row r="675">
          <cell r="A675">
            <v>807</v>
          </cell>
        </row>
        <row r="676">
          <cell r="A676">
            <v>807</v>
          </cell>
        </row>
        <row r="677">
          <cell r="A677">
            <v>807</v>
          </cell>
        </row>
        <row r="678">
          <cell r="A678">
            <v>807</v>
          </cell>
        </row>
        <row r="679">
          <cell r="A679">
            <v>807</v>
          </cell>
        </row>
        <row r="680">
          <cell r="A680">
            <v>807</v>
          </cell>
        </row>
        <row r="681">
          <cell r="A681">
            <v>807</v>
          </cell>
        </row>
        <row r="682">
          <cell r="A682">
            <v>807</v>
          </cell>
        </row>
        <row r="683">
          <cell r="A683">
            <v>807</v>
          </cell>
        </row>
        <row r="684">
          <cell r="A684">
            <v>807</v>
          </cell>
        </row>
        <row r="685">
          <cell r="A685">
            <v>807</v>
          </cell>
        </row>
        <row r="686">
          <cell r="A686">
            <v>807</v>
          </cell>
        </row>
        <row r="687">
          <cell r="A687">
            <v>807</v>
          </cell>
        </row>
        <row r="688">
          <cell r="A688">
            <v>807</v>
          </cell>
        </row>
        <row r="689">
          <cell r="A689">
            <v>807</v>
          </cell>
        </row>
        <row r="690">
          <cell r="A690">
            <v>807</v>
          </cell>
        </row>
        <row r="691">
          <cell r="A691">
            <v>807</v>
          </cell>
        </row>
        <row r="692">
          <cell r="A692">
            <v>807</v>
          </cell>
        </row>
        <row r="693">
          <cell r="A693">
            <v>807</v>
          </cell>
        </row>
        <row r="694">
          <cell r="A694">
            <v>807</v>
          </cell>
        </row>
        <row r="695">
          <cell r="A695">
            <v>807</v>
          </cell>
        </row>
        <row r="696">
          <cell r="A696">
            <v>807</v>
          </cell>
        </row>
        <row r="697">
          <cell r="A697">
            <v>807</v>
          </cell>
        </row>
        <row r="698">
          <cell r="A698">
            <v>807</v>
          </cell>
        </row>
        <row r="699">
          <cell r="A699">
            <v>807</v>
          </cell>
        </row>
        <row r="700">
          <cell r="A700">
            <v>807</v>
          </cell>
        </row>
        <row r="701">
          <cell r="A701">
            <v>807</v>
          </cell>
        </row>
        <row r="702">
          <cell r="A702">
            <v>807</v>
          </cell>
        </row>
        <row r="703">
          <cell r="A703">
            <v>807</v>
          </cell>
        </row>
        <row r="704">
          <cell r="A704">
            <v>807</v>
          </cell>
        </row>
        <row r="705">
          <cell r="A705">
            <v>807</v>
          </cell>
        </row>
        <row r="706">
          <cell r="A706">
            <v>807</v>
          </cell>
        </row>
        <row r="707">
          <cell r="A707">
            <v>807</v>
          </cell>
        </row>
        <row r="708">
          <cell r="A708">
            <v>807</v>
          </cell>
        </row>
        <row r="709">
          <cell r="A709">
            <v>807</v>
          </cell>
        </row>
        <row r="710">
          <cell r="A710">
            <v>807</v>
          </cell>
        </row>
        <row r="711">
          <cell r="A711">
            <v>807</v>
          </cell>
        </row>
        <row r="712">
          <cell r="A712">
            <v>807</v>
          </cell>
        </row>
        <row r="713">
          <cell r="A713">
            <v>807</v>
          </cell>
        </row>
        <row r="714">
          <cell r="A714">
            <v>807</v>
          </cell>
        </row>
        <row r="715">
          <cell r="A715">
            <v>807</v>
          </cell>
        </row>
        <row r="716">
          <cell r="A716">
            <v>807</v>
          </cell>
        </row>
        <row r="717">
          <cell r="A717">
            <v>807</v>
          </cell>
        </row>
        <row r="718">
          <cell r="A718">
            <v>807</v>
          </cell>
        </row>
        <row r="719">
          <cell r="A719">
            <v>807</v>
          </cell>
        </row>
        <row r="720">
          <cell r="A720">
            <v>807</v>
          </cell>
        </row>
        <row r="721">
          <cell r="A721">
            <v>807</v>
          </cell>
        </row>
        <row r="722">
          <cell r="A722">
            <v>807</v>
          </cell>
        </row>
        <row r="723">
          <cell r="A723">
            <v>807</v>
          </cell>
        </row>
        <row r="724">
          <cell r="A724">
            <v>807</v>
          </cell>
        </row>
        <row r="725">
          <cell r="A725">
            <v>807</v>
          </cell>
        </row>
        <row r="726">
          <cell r="A726">
            <v>807</v>
          </cell>
        </row>
        <row r="727">
          <cell r="A727">
            <v>807</v>
          </cell>
        </row>
        <row r="728">
          <cell r="A728">
            <v>807</v>
          </cell>
        </row>
        <row r="729">
          <cell r="A729">
            <v>807</v>
          </cell>
        </row>
        <row r="730">
          <cell r="A730">
            <v>807</v>
          </cell>
        </row>
        <row r="731">
          <cell r="A731">
            <v>807</v>
          </cell>
        </row>
        <row r="732">
          <cell r="A732">
            <v>807</v>
          </cell>
        </row>
        <row r="733">
          <cell r="A733">
            <v>807</v>
          </cell>
        </row>
        <row r="734">
          <cell r="A734">
            <v>807</v>
          </cell>
        </row>
        <row r="735">
          <cell r="A735">
            <v>807</v>
          </cell>
        </row>
        <row r="736">
          <cell r="A736">
            <v>807</v>
          </cell>
        </row>
        <row r="737">
          <cell r="A737">
            <v>807</v>
          </cell>
        </row>
        <row r="738">
          <cell r="A738">
            <v>807</v>
          </cell>
        </row>
        <row r="739">
          <cell r="A739">
            <v>807</v>
          </cell>
        </row>
        <row r="740">
          <cell r="A740">
            <v>807</v>
          </cell>
        </row>
        <row r="741">
          <cell r="A741">
            <v>807</v>
          </cell>
        </row>
        <row r="742">
          <cell r="A742">
            <v>807</v>
          </cell>
        </row>
        <row r="743">
          <cell r="A743">
            <v>807</v>
          </cell>
        </row>
        <row r="744">
          <cell r="A744">
            <v>807</v>
          </cell>
        </row>
        <row r="745">
          <cell r="A745">
            <v>807</v>
          </cell>
        </row>
        <row r="746">
          <cell r="A746">
            <v>807</v>
          </cell>
        </row>
        <row r="747">
          <cell r="A747">
            <v>807</v>
          </cell>
        </row>
        <row r="748">
          <cell r="A748">
            <v>807</v>
          </cell>
        </row>
        <row r="749">
          <cell r="A749">
            <v>807</v>
          </cell>
        </row>
        <row r="750">
          <cell r="A750">
            <v>807</v>
          </cell>
        </row>
        <row r="751">
          <cell r="A751">
            <v>807</v>
          </cell>
        </row>
        <row r="752">
          <cell r="A752">
            <v>807</v>
          </cell>
        </row>
        <row r="753">
          <cell r="A753">
            <v>807</v>
          </cell>
        </row>
        <row r="754">
          <cell r="A754">
            <v>807</v>
          </cell>
        </row>
        <row r="755">
          <cell r="A755">
            <v>807</v>
          </cell>
        </row>
        <row r="756">
          <cell r="A756">
            <v>807</v>
          </cell>
        </row>
        <row r="757">
          <cell r="A757">
            <v>807</v>
          </cell>
        </row>
        <row r="758">
          <cell r="A758">
            <v>807</v>
          </cell>
        </row>
        <row r="759">
          <cell r="A759">
            <v>807</v>
          </cell>
        </row>
        <row r="760">
          <cell r="A760">
            <v>807</v>
          </cell>
        </row>
        <row r="761">
          <cell r="A761">
            <v>807</v>
          </cell>
        </row>
        <row r="762">
          <cell r="A762">
            <v>807</v>
          </cell>
        </row>
        <row r="763">
          <cell r="A763">
            <v>807</v>
          </cell>
        </row>
        <row r="764">
          <cell r="A764">
            <v>807</v>
          </cell>
        </row>
        <row r="765">
          <cell r="A765">
            <v>807</v>
          </cell>
        </row>
        <row r="766">
          <cell r="A766">
            <v>807</v>
          </cell>
        </row>
        <row r="767">
          <cell r="A767">
            <v>807</v>
          </cell>
        </row>
        <row r="768">
          <cell r="A768">
            <v>807</v>
          </cell>
        </row>
        <row r="769">
          <cell r="A769">
            <v>807</v>
          </cell>
        </row>
        <row r="770">
          <cell r="A770">
            <v>807</v>
          </cell>
        </row>
        <row r="771">
          <cell r="A771">
            <v>807</v>
          </cell>
        </row>
        <row r="772">
          <cell r="A772">
            <v>807</v>
          </cell>
        </row>
        <row r="773">
          <cell r="A773">
            <v>807</v>
          </cell>
        </row>
        <row r="774">
          <cell r="A774">
            <v>807</v>
          </cell>
        </row>
        <row r="775">
          <cell r="A775">
            <v>807</v>
          </cell>
        </row>
        <row r="776">
          <cell r="A776">
            <v>807</v>
          </cell>
        </row>
        <row r="777">
          <cell r="A777">
            <v>807</v>
          </cell>
        </row>
        <row r="778">
          <cell r="A778">
            <v>807</v>
          </cell>
        </row>
        <row r="779">
          <cell r="A779">
            <v>807</v>
          </cell>
        </row>
        <row r="780">
          <cell r="A780">
            <v>807</v>
          </cell>
        </row>
        <row r="781">
          <cell r="A781">
            <v>807</v>
          </cell>
        </row>
        <row r="782">
          <cell r="A782">
            <v>807</v>
          </cell>
        </row>
        <row r="783">
          <cell r="A783">
            <v>807</v>
          </cell>
        </row>
        <row r="784">
          <cell r="A784">
            <v>807</v>
          </cell>
        </row>
        <row r="785">
          <cell r="A785">
            <v>807</v>
          </cell>
        </row>
        <row r="786">
          <cell r="A786">
            <v>807</v>
          </cell>
        </row>
        <row r="787">
          <cell r="A787">
            <v>807</v>
          </cell>
        </row>
        <row r="788">
          <cell r="A788">
            <v>807</v>
          </cell>
        </row>
        <row r="789">
          <cell r="A789">
            <v>807</v>
          </cell>
        </row>
        <row r="790">
          <cell r="A790">
            <v>807</v>
          </cell>
        </row>
        <row r="791">
          <cell r="A791">
            <v>807</v>
          </cell>
        </row>
        <row r="792">
          <cell r="A792">
            <v>807</v>
          </cell>
        </row>
        <row r="793">
          <cell r="A793">
            <v>807</v>
          </cell>
        </row>
        <row r="794">
          <cell r="A794">
            <v>807</v>
          </cell>
        </row>
        <row r="795">
          <cell r="A795">
            <v>807</v>
          </cell>
        </row>
        <row r="796">
          <cell r="A796">
            <v>807</v>
          </cell>
        </row>
        <row r="797">
          <cell r="A797">
            <v>807</v>
          </cell>
        </row>
        <row r="798">
          <cell r="A798">
            <v>807</v>
          </cell>
        </row>
        <row r="799">
          <cell r="A799">
            <v>807</v>
          </cell>
        </row>
        <row r="800">
          <cell r="A800">
            <v>807</v>
          </cell>
        </row>
        <row r="801">
          <cell r="A801">
            <v>807</v>
          </cell>
        </row>
        <row r="802">
          <cell r="A802">
            <v>807</v>
          </cell>
        </row>
        <row r="803">
          <cell r="A803">
            <v>807</v>
          </cell>
        </row>
        <row r="804">
          <cell r="A804">
            <v>807</v>
          </cell>
        </row>
        <row r="805">
          <cell r="A805">
            <v>807</v>
          </cell>
        </row>
        <row r="806">
          <cell r="A806">
            <v>807</v>
          </cell>
        </row>
        <row r="807">
          <cell r="A807">
            <v>807</v>
          </cell>
        </row>
        <row r="808">
          <cell r="A808">
            <v>807</v>
          </cell>
        </row>
        <row r="809">
          <cell r="A809">
            <v>807</v>
          </cell>
        </row>
        <row r="810">
          <cell r="A810">
            <v>807</v>
          </cell>
        </row>
        <row r="811">
          <cell r="A811">
            <v>807</v>
          </cell>
        </row>
        <row r="812">
          <cell r="A812">
            <v>807</v>
          </cell>
        </row>
        <row r="813">
          <cell r="A813">
            <v>807</v>
          </cell>
        </row>
        <row r="814">
          <cell r="A814">
            <v>807</v>
          </cell>
        </row>
        <row r="815">
          <cell r="A815">
            <v>807</v>
          </cell>
        </row>
        <row r="816">
          <cell r="A816">
            <v>807</v>
          </cell>
        </row>
        <row r="817">
          <cell r="A817">
            <v>807</v>
          </cell>
        </row>
        <row r="818">
          <cell r="A818">
            <v>807</v>
          </cell>
        </row>
        <row r="819">
          <cell r="A819">
            <v>807</v>
          </cell>
        </row>
        <row r="820">
          <cell r="A820">
            <v>807</v>
          </cell>
        </row>
        <row r="821">
          <cell r="A821">
            <v>807</v>
          </cell>
        </row>
        <row r="822">
          <cell r="A822">
            <v>807</v>
          </cell>
        </row>
        <row r="823">
          <cell r="A823">
            <v>807</v>
          </cell>
        </row>
        <row r="824">
          <cell r="A824">
            <v>807</v>
          </cell>
        </row>
        <row r="825">
          <cell r="A825">
            <v>807</v>
          </cell>
        </row>
        <row r="826">
          <cell r="A826">
            <v>807</v>
          </cell>
        </row>
        <row r="827">
          <cell r="A827">
            <v>807</v>
          </cell>
        </row>
        <row r="828">
          <cell r="A828">
            <v>807</v>
          </cell>
        </row>
        <row r="829">
          <cell r="A829">
            <v>807</v>
          </cell>
        </row>
        <row r="830">
          <cell r="A830">
            <v>807</v>
          </cell>
        </row>
        <row r="831">
          <cell r="A831">
            <v>807</v>
          </cell>
        </row>
        <row r="832">
          <cell r="A832">
            <v>807</v>
          </cell>
        </row>
        <row r="833">
          <cell r="A833">
            <v>807</v>
          </cell>
        </row>
        <row r="834">
          <cell r="A834">
            <v>807</v>
          </cell>
        </row>
        <row r="835">
          <cell r="A835">
            <v>807</v>
          </cell>
        </row>
        <row r="836">
          <cell r="A836">
            <v>807</v>
          </cell>
        </row>
        <row r="837">
          <cell r="A837">
            <v>807</v>
          </cell>
        </row>
        <row r="838">
          <cell r="A838">
            <v>807</v>
          </cell>
        </row>
        <row r="839">
          <cell r="A839">
            <v>807</v>
          </cell>
        </row>
        <row r="840">
          <cell r="A840">
            <v>807</v>
          </cell>
        </row>
        <row r="841">
          <cell r="A841">
            <v>807</v>
          </cell>
        </row>
        <row r="842">
          <cell r="A842">
            <v>807</v>
          </cell>
        </row>
        <row r="843">
          <cell r="A843">
            <v>807</v>
          </cell>
        </row>
        <row r="844">
          <cell r="A844">
            <v>807</v>
          </cell>
        </row>
        <row r="845">
          <cell r="A845">
            <v>807</v>
          </cell>
        </row>
        <row r="846">
          <cell r="A846">
            <v>807</v>
          </cell>
        </row>
        <row r="847">
          <cell r="A847">
            <v>807</v>
          </cell>
        </row>
        <row r="848">
          <cell r="A848">
            <v>807</v>
          </cell>
        </row>
        <row r="849">
          <cell r="A849">
            <v>807</v>
          </cell>
        </row>
        <row r="850">
          <cell r="A850">
            <v>807</v>
          </cell>
        </row>
        <row r="851">
          <cell r="A851">
            <v>807</v>
          </cell>
        </row>
        <row r="852">
          <cell r="A852">
            <v>807</v>
          </cell>
        </row>
        <row r="853">
          <cell r="A853">
            <v>807</v>
          </cell>
        </row>
        <row r="854">
          <cell r="A854">
            <v>807</v>
          </cell>
        </row>
        <row r="855">
          <cell r="A855">
            <v>807</v>
          </cell>
        </row>
        <row r="856">
          <cell r="A856">
            <v>807</v>
          </cell>
        </row>
        <row r="857">
          <cell r="A857">
            <v>807</v>
          </cell>
        </row>
        <row r="858">
          <cell r="A858">
            <v>807</v>
          </cell>
        </row>
        <row r="859">
          <cell r="A859">
            <v>807</v>
          </cell>
        </row>
        <row r="860">
          <cell r="A860">
            <v>807</v>
          </cell>
        </row>
        <row r="861">
          <cell r="A861">
            <v>807</v>
          </cell>
        </row>
        <row r="862">
          <cell r="A862">
            <v>807</v>
          </cell>
        </row>
        <row r="863">
          <cell r="A863">
            <v>807</v>
          </cell>
        </row>
        <row r="864">
          <cell r="A864">
            <v>807</v>
          </cell>
        </row>
        <row r="865">
          <cell r="A865">
            <v>807</v>
          </cell>
        </row>
        <row r="866">
          <cell r="A866">
            <v>807</v>
          </cell>
        </row>
        <row r="867">
          <cell r="A867">
            <v>807</v>
          </cell>
        </row>
        <row r="868">
          <cell r="A868">
            <v>807</v>
          </cell>
        </row>
        <row r="869">
          <cell r="A869">
            <v>807</v>
          </cell>
        </row>
        <row r="870">
          <cell r="A870">
            <v>807</v>
          </cell>
        </row>
        <row r="871">
          <cell r="A871">
            <v>807</v>
          </cell>
        </row>
        <row r="872">
          <cell r="A872">
            <v>807</v>
          </cell>
        </row>
        <row r="873">
          <cell r="A873">
            <v>807</v>
          </cell>
        </row>
        <row r="874">
          <cell r="A874">
            <v>807</v>
          </cell>
        </row>
        <row r="875">
          <cell r="A875">
            <v>807</v>
          </cell>
        </row>
        <row r="876">
          <cell r="A876">
            <v>807</v>
          </cell>
        </row>
        <row r="877">
          <cell r="A877">
            <v>807</v>
          </cell>
        </row>
        <row r="878">
          <cell r="A878">
            <v>807</v>
          </cell>
        </row>
        <row r="879">
          <cell r="A879">
            <v>807</v>
          </cell>
        </row>
        <row r="880">
          <cell r="A880">
            <v>807</v>
          </cell>
        </row>
        <row r="881">
          <cell r="A881">
            <v>807</v>
          </cell>
        </row>
        <row r="882">
          <cell r="A882">
            <v>807</v>
          </cell>
        </row>
        <row r="883">
          <cell r="A883">
            <v>807</v>
          </cell>
        </row>
        <row r="884">
          <cell r="A884">
            <v>807</v>
          </cell>
        </row>
        <row r="885">
          <cell r="A885">
            <v>807</v>
          </cell>
        </row>
        <row r="886">
          <cell r="A886">
            <v>807</v>
          </cell>
        </row>
        <row r="887">
          <cell r="A887">
            <v>807</v>
          </cell>
        </row>
        <row r="888">
          <cell r="A888">
            <v>807</v>
          </cell>
        </row>
        <row r="889">
          <cell r="A889">
            <v>807</v>
          </cell>
        </row>
        <row r="890">
          <cell r="A890">
            <v>807</v>
          </cell>
        </row>
        <row r="891">
          <cell r="A891">
            <v>807</v>
          </cell>
        </row>
        <row r="892">
          <cell r="A892">
            <v>807</v>
          </cell>
        </row>
        <row r="893">
          <cell r="A893">
            <v>807</v>
          </cell>
        </row>
        <row r="894">
          <cell r="A894">
            <v>807</v>
          </cell>
        </row>
        <row r="895">
          <cell r="A895">
            <v>807</v>
          </cell>
        </row>
        <row r="896">
          <cell r="A896">
            <v>807</v>
          </cell>
        </row>
        <row r="897">
          <cell r="A897">
            <v>807</v>
          </cell>
        </row>
        <row r="898">
          <cell r="A898">
            <v>807</v>
          </cell>
        </row>
        <row r="899">
          <cell r="A899">
            <v>807</v>
          </cell>
        </row>
        <row r="900">
          <cell r="A900">
            <v>807</v>
          </cell>
        </row>
        <row r="901">
          <cell r="A901">
            <v>807</v>
          </cell>
        </row>
        <row r="902">
          <cell r="A902">
            <v>807</v>
          </cell>
        </row>
        <row r="903">
          <cell r="A903">
            <v>807</v>
          </cell>
        </row>
        <row r="904">
          <cell r="A904">
            <v>807</v>
          </cell>
        </row>
        <row r="905">
          <cell r="A905">
            <v>807</v>
          </cell>
        </row>
        <row r="906">
          <cell r="A906">
            <v>807</v>
          </cell>
        </row>
        <row r="907">
          <cell r="A907">
            <v>807</v>
          </cell>
        </row>
        <row r="908">
          <cell r="A908">
            <v>807</v>
          </cell>
        </row>
        <row r="909">
          <cell r="A909">
            <v>807</v>
          </cell>
        </row>
        <row r="910">
          <cell r="A910">
            <v>807</v>
          </cell>
        </row>
        <row r="911">
          <cell r="A911">
            <v>807</v>
          </cell>
        </row>
        <row r="912">
          <cell r="A912">
            <v>807</v>
          </cell>
        </row>
        <row r="913">
          <cell r="A913">
            <v>807</v>
          </cell>
        </row>
        <row r="914">
          <cell r="A914">
            <v>807</v>
          </cell>
        </row>
        <row r="915">
          <cell r="A915">
            <v>807</v>
          </cell>
        </row>
        <row r="916">
          <cell r="A916">
            <v>807</v>
          </cell>
        </row>
        <row r="917">
          <cell r="A917">
            <v>807</v>
          </cell>
        </row>
        <row r="918">
          <cell r="A918">
            <v>807</v>
          </cell>
        </row>
        <row r="919">
          <cell r="A919">
            <v>807</v>
          </cell>
        </row>
        <row r="920">
          <cell r="A920">
            <v>807</v>
          </cell>
        </row>
        <row r="921">
          <cell r="A921">
            <v>807</v>
          </cell>
        </row>
        <row r="922">
          <cell r="A922">
            <v>807</v>
          </cell>
        </row>
        <row r="923">
          <cell r="A923">
            <v>807</v>
          </cell>
        </row>
        <row r="924">
          <cell r="A924">
            <v>807</v>
          </cell>
        </row>
        <row r="925">
          <cell r="A925">
            <v>807</v>
          </cell>
        </row>
        <row r="926">
          <cell r="A926">
            <v>807</v>
          </cell>
        </row>
        <row r="927">
          <cell r="A927">
            <v>807</v>
          </cell>
        </row>
        <row r="928">
          <cell r="A928">
            <v>807</v>
          </cell>
        </row>
        <row r="929">
          <cell r="A929">
            <v>807</v>
          </cell>
        </row>
        <row r="930">
          <cell r="A930">
            <v>807</v>
          </cell>
        </row>
        <row r="931">
          <cell r="A931">
            <v>807</v>
          </cell>
        </row>
        <row r="932">
          <cell r="A932">
            <v>807</v>
          </cell>
        </row>
        <row r="933">
          <cell r="A933">
            <v>807</v>
          </cell>
        </row>
        <row r="934">
          <cell r="A934">
            <v>807</v>
          </cell>
        </row>
        <row r="935">
          <cell r="A935">
            <v>807</v>
          </cell>
        </row>
        <row r="936">
          <cell r="A936">
            <v>807</v>
          </cell>
        </row>
        <row r="937">
          <cell r="A937">
            <v>807</v>
          </cell>
        </row>
        <row r="938">
          <cell r="A938">
            <v>807</v>
          </cell>
        </row>
        <row r="939">
          <cell r="A939">
            <v>807</v>
          </cell>
        </row>
        <row r="940">
          <cell r="A940">
            <v>807</v>
          </cell>
        </row>
        <row r="941">
          <cell r="A941">
            <v>807</v>
          </cell>
        </row>
        <row r="942">
          <cell r="A942">
            <v>807</v>
          </cell>
        </row>
        <row r="943">
          <cell r="A943">
            <v>807</v>
          </cell>
        </row>
        <row r="944">
          <cell r="A944">
            <v>807</v>
          </cell>
        </row>
        <row r="945">
          <cell r="A945">
            <v>807</v>
          </cell>
        </row>
        <row r="946">
          <cell r="A946">
            <v>807</v>
          </cell>
        </row>
        <row r="947">
          <cell r="A947">
            <v>807</v>
          </cell>
        </row>
        <row r="948">
          <cell r="A948">
            <v>807</v>
          </cell>
        </row>
        <row r="949">
          <cell r="A949">
            <v>807</v>
          </cell>
        </row>
        <row r="950">
          <cell r="A950">
            <v>807</v>
          </cell>
        </row>
        <row r="951">
          <cell r="A951">
            <v>807</v>
          </cell>
        </row>
        <row r="952">
          <cell r="A952">
            <v>807</v>
          </cell>
        </row>
        <row r="953">
          <cell r="A953">
            <v>807</v>
          </cell>
        </row>
        <row r="954">
          <cell r="A954">
            <v>807</v>
          </cell>
        </row>
        <row r="955">
          <cell r="A955">
            <v>807</v>
          </cell>
        </row>
        <row r="956">
          <cell r="A956">
            <v>807</v>
          </cell>
        </row>
        <row r="957">
          <cell r="A957">
            <v>807</v>
          </cell>
        </row>
        <row r="958">
          <cell r="A958">
            <v>807</v>
          </cell>
        </row>
        <row r="959">
          <cell r="A959">
            <v>807</v>
          </cell>
        </row>
        <row r="960">
          <cell r="A960">
            <v>807</v>
          </cell>
        </row>
        <row r="961">
          <cell r="A961">
            <v>807</v>
          </cell>
        </row>
        <row r="962">
          <cell r="A962">
            <v>807</v>
          </cell>
        </row>
        <row r="963">
          <cell r="A963">
            <v>807</v>
          </cell>
        </row>
        <row r="964">
          <cell r="A964">
            <v>807</v>
          </cell>
        </row>
        <row r="965">
          <cell r="A965">
            <v>807</v>
          </cell>
        </row>
        <row r="966">
          <cell r="A966">
            <v>807</v>
          </cell>
        </row>
        <row r="967">
          <cell r="A967">
            <v>807</v>
          </cell>
        </row>
        <row r="968">
          <cell r="A968">
            <v>807</v>
          </cell>
        </row>
        <row r="969">
          <cell r="A969">
            <v>807</v>
          </cell>
        </row>
        <row r="970">
          <cell r="A970">
            <v>807</v>
          </cell>
        </row>
        <row r="971">
          <cell r="A971">
            <v>807</v>
          </cell>
        </row>
        <row r="972">
          <cell r="A972">
            <v>807</v>
          </cell>
        </row>
        <row r="973">
          <cell r="A973">
            <v>807</v>
          </cell>
        </row>
        <row r="974">
          <cell r="A974">
            <v>807</v>
          </cell>
        </row>
        <row r="975">
          <cell r="A975">
            <v>807</v>
          </cell>
        </row>
        <row r="976">
          <cell r="A976">
            <v>807</v>
          </cell>
        </row>
        <row r="977">
          <cell r="A977">
            <v>807</v>
          </cell>
        </row>
        <row r="978">
          <cell r="A978">
            <v>807</v>
          </cell>
        </row>
        <row r="979">
          <cell r="A979">
            <v>807</v>
          </cell>
        </row>
        <row r="980">
          <cell r="A980">
            <v>807</v>
          </cell>
        </row>
        <row r="981">
          <cell r="A981">
            <v>807</v>
          </cell>
        </row>
        <row r="982">
          <cell r="A982">
            <v>807</v>
          </cell>
        </row>
        <row r="983">
          <cell r="A983">
            <v>807</v>
          </cell>
        </row>
        <row r="984">
          <cell r="A984">
            <v>807</v>
          </cell>
        </row>
        <row r="985">
          <cell r="A985">
            <v>807</v>
          </cell>
        </row>
        <row r="986">
          <cell r="A986">
            <v>807</v>
          </cell>
        </row>
        <row r="987">
          <cell r="A987">
            <v>807</v>
          </cell>
        </row>
        <row r="988">
          <cell r="A988">
            <v>807</v>
          </cell>
        </row>
        <row r="989">
          <cell r="A989">
            <v>807</v>
          </cell>
        </row>
        <row r="990">
          <cell r="A990">
            <v>807</v>
          </cell>
        </row>
        <row r="991">
          <cell r="A991">
            <v>807</v>
          </cell>
        </row>
        <row r="992">
          <cell r="A992">
            <v>807</v>
          </cell>
        </row>
        <row r="993">
          <cell r="A993">
            <v>807</v>
          </cell>
        </row>
        <row r="994">
          <cell r="A994">
            <v>807</v>
          </cell>
        </row>
        <row r="995">
          <cell r="A995">
            <v>807</v>
          </cell>
        </row>
        <row r="996">
          <cell r="A996">
            <v>807</v>
          </cell>
        </row>
        <row r="997">
          <cell r="A997">
            <v>807</v>
          </cell>
        </row>
        <row r="998">
          <cell r="A998">
            <v>807</v>
          </cell>
        </row>
        <row r="999">
          <cell r="A999">
            <v>807</v>
          </cell>
        </row>
        <row r="1000">
          <cell r="A1000">
            <v>807</v>
          </cell>
        </row>
        <row r="1001">
          <cell r="A1001">
            <v>807</v>
          </cell>
        </row>
        <row r="1002">
          <cell r="A1002">
            <v>807</v>
          </cell>
        </row>
        <row r="1003">
          <cell r="A1003">
            <v>807</v>
          </cell>
        </row>
        <row r="1004">
          <cell r="A1004">
            <v>807</v>
          </cell>
        </row>
        <row r="1005">
          <cell r="A1005">
            <v>807</v>
          </cell>
        </row>
        <row r="1006">
          <cell r="A1006">
            <v>807</v>
          </cell>
        </row>
        <row r="1007">
          <cell r="A1007">
            <v>807</v>
          </cell>
        </row>
        <row r="1008">
          <cell r="A1008">
            <v>807</v>
          </cell>
        </row>
        <row r="1009">
          <cell r="A1009">
            <v>807</v>
          </cell>
        </row>
        <row r="1010">
          <cell r="A1010">
            <v>807</v>
          </cell>
        </row>
        <row r="1011">
          <cell r="A1011">
            <v>807</v>
          </cell>
        </row>
        <row r="1012">
          <cell r="A1012">
            <v>807</v>
          </cell>
        </row>
        <row r="1013">
          <cell r="A1013">
            <v>807</v>
          </cell>
        </row>
        <row r="1014">
          <cell r="A1014">
            <v>807</v>
          </cell>
        </row>
        <row r="1015">
          <cell r="A1015">
            <v>807</v>
          </cell>
        </row>
        <row r="1016">
          <cell r="A1016">
            <v>807</v>
          </cell>
        </row>
        <row r="1017">
          <cell r="A1017">
            <v>807</v>
          </cell>
        </row>
        <row r="1018">
          <cell r="A1018">
            <v>807</v>
          </cell>
        </row>
        <row r="1019">
          <cell r="A1019">
            <v>807</v>
          </cell>
        </row>
        <row r="1020">
          <cell r="A1020">
            <v>807</v>
          </cell>
        </row>
        <row r="1021">
          <cell r="A1021">
            <v>807</v>
          </cell>
        </row>
        <row r="1022">
          <cell r="A1022">
            <v>807</v>
          </cell>
        </row>
        <row r="1023">
          <cell r="A1023">
            <v>807</v>
          </cell>
        </row>
        <row r="1024">
          <cell r="A1024">
            <v>807</v>
          </cell>
        </row>
        <row r="1025">
          <cell r="A1025">
            <v>807</v>
          </cell>
        </row>
        <row r="1026">
          <cell r="A1026">
            <v>807</v>
          </cell>
        </row>
        <row r="1027">
          <cell r="A1027">
            <v>807</v>
          </cell>
        </row>
        <row r="1028">
          <cell r="A1028">
            <v>807</v>
          </cell>
        </row>
        <row r="1029">
          <cell r="A1029">
            <v>807</v>
          </cell>
        </row>
        <row r="1030">
          <cell r="A1030">
            <v>807</v>
          </cell>
        </row>
        <row r="1031">
          <cell r="A1031">
            <v>807</v>
          </cell>
        </row>
        <row r="1032">
          <cell r="A1032">
            <v>807</v>
          </cell>
        </row>
        <row r="1033">
          <cell r="A1033">
            <v>807</v>
          </cell>
        </row>
        <row r="1034">
          <cell r="A1034">
            <v>807</v>
          </cell>
        </row>
        <row r="1035">
          <cell r="A1035">
            <v>807</v>
          </cell>
        </row>
        <row r="1036">
          <cell r="A1036">
            <v>807</v>
          </cell>
        </row>
        <row r="1037">
          <cell r="A1037">
            <v>807</v>
          </cell>
        </row>
        <row r="1038">
          <cell r="A1038">
            <v>807</v>
          </cell>
        </row>
        <row r="1039">
          <cell r="A1039">
            <v>807</v>
          </cell>
        </row>
        <row r="1040">
          <cell r="A1040">
            <v>807</v>
          </cell>
        </row>
        <row r="1041">
          <cell r="A1041">
            <v>807</v>
          </cell>
        </row>
        <row r="1042">
          <cell r="A1042">
            <v>807</v>
          </cell>
        </row>
        <row r="1043">
          <cell r="A1043">
            <v>807</v>
          </cell>
        </row>
        <row r="1044">
          <cell r="A1044">
            <v>807</v>
          </cell>
        </row>
        <row r="1045">
          <cell r="A1045">
            <v>807</v>
          </cell>
        </row>
        <row r="1046">
          <cell r="A1046">
            <v>807</v>
          </cell>
        </row>
        <row r="1047">
          <cell r="A1047">
            <v>807</v>
          </cell>
        </row>
        <row r="1048">
          <cell r="A1048">
            <v>807</v>
          </cell>
        </row>
        <row r="1049">
          <cell r="A1049">
            <v>807</v>
          </cell>
        </row>
        <row r="1050">
          <cell r="A1050">
            <v>807</v>
          </cell>
        </row>
        <row r="1051">
          <cell r="A1051">
            <v>807</v>
          </cell>
        </row>
        <row r="1052">
          <cell r="A1052">
            <v>807</v>
          </cell>
        </row>
        <row r="1053">
          <cell r="A1053">
            <v>807</v>
          </cell>
        </row>
        <row r="1054">
          <cell r="A1054">
            <v>807</v>
          </cell>
        </row>
        <row r="1055">
          <cell r="A1055">
            <v>807</v>
          </cell>
        </row>
        <row r="1056">
          <cell r="A1056">
            <v>807</v>
          </cell>
        </row>
        <row r="1057">
          <cell r="A1057">
            <v>807</v>
          </cell>
        </row>
        <row r="1058">
          <cell r="A1058">
            <v>807</v>
          </cell>
        </row>
        <row r="1059">
          <cell r="A1059">
            <v>807</v>
          </cell>
        </row>
        <row r="1060">
          <cell r="A1060">
            <v>807</v>
          </cell>
        </row>
        <row r="1061">
          <cell r="A1061">
            <v>807</v>
          </cell>
        </row>
        <row r="1062">
          <cell r="A1062">
            <v>807</v>
          </cell>
        </row>
        <row r="1063">
          <cell r="A1063">
            <v>807</v>
          </cell>
        </row>
        <row r="1064">
          <cell r="A1064">
            <v>807</v>
          </cell>
        </row>
        <row r="1065">
          <cell r="A1065">
            <v>807</v>
          </cell>
        </row>
        <row r="1066">
          <cell r="A1066">
            <v>807</v>
          </cell>
        </row>
        <row r="1067">
          <cell r="A1067">
            <v>807</v>
          </cell>
        </row>
        <row r="1068">
          <cell r="A1068">
            <v>807</v>
          </cell>
        </row>
        <row r="1069">
          <cell r="A1069">
            <v>807</v>
          </cell>
        </row>
        <row r="1070">
          <cell r="A1070">
            <v>807</v>
          </cell>
        </row>
        <row r="1071">
          <cell r="A1071">
            <v>807</v>
          </cell>
        </row>
        <row r="1072">
          <cell r="A1072">
            <v>807</v>
          </cell>
        </row>
        <row r="1073">
          <cell r="A1073">
            <v>807</v>
          </cell>
        </row>
        <row r="1074">
          <cell r="A1074">
            <v>807</v>
          </cell>
        </row>
        <row r="1075">
          <cell r="A1075">
            <v>807</v>
          </cell>
        </row>
        <row r="1076">
          <cell r="A1076">
            <v>807</v>
          </cell>
        </row>
        <row r="1077">
          <cell r="A1077">
            <v>807</v>
          </cell>
        </row>
        <row r="1078">
          <cell r="A1078">
            <v>807</v>
          </cell>
        </row>
        <row r="1079">
          <cell r="A1079">
            <v>807</v>
          </cell>
        </row>
        <row r="1080">
          <cell r="A1080">
            <v>807</v>
          </cell>
        </row>
        <row r="1081">
          <cell r="A1081">
            <v>807</v>
          </cell>
        </row>
        <row r="1082">
          <cell r="A1082">
            <v>807</v>
          </cell>
        </row>
        <row r="1083">
          <cell r="A1083">
            <v>807</v>
          </cell>
        </row>
        <row r="1084">
          <cell r="A1084">
            <v>807</v>
          </cell>
        </row>
        <row r="1085">
          <cell r="A1085">
            <v>807</v>
          </cell>
        </row>
        <row r="1086">
          <cell r="A1086">
            <v>807</v>
          </cell>
        </row>
        <row r="1087">
          <cell r="A1087">
            <v>807</v>
          </cell>
        </row>
        <row r="1088">
          <cell r="A1088">
            <v>807</v>
          </cell>
        </row>
        <row r="1089">
          <cell r="A1089">
            <v>807</v>
          </cell>
        </row>
        <row r="1090">
          <cell r="A1090">
            <v>807</v>
          </cell>
        </row>
        <row r="1091">
          <cell r="A1091">
            <v>807</v>
          </cell>
        </row>
        <row r="1092">
          <cell r="A1092">
            <v>807</v>
          </cell>
        </row>
        <row r="1093">
          <cell r="A1093">
            <v>807</v>
          </cell>
        </row>
        <row r="1094">
          <cell r="A1094">
            <v>807</v>
          </cell>
        </row>
        <row r="1095">
          <cell r="A1095">
            <v>807</v>
          </cell>
        </row>
        <row r="1096">
          <cell r="A1096">
            <v>807</v>
          </cell>
        </row>
        <row r="1097">
          <cell r="A1097">
            <v>807</v>
          </cell>
        </row>
        <row r="1098">
          <cell r="A1098">
            <v>807</v>
          </cell>
        </row>
        <row r="1099">
          <cell r="A1099">
            <v>807</v>
          </cell>
        </row>
        <row r="1100">
          <cell r="A1100">
            <v>807</v>
          </cell>
        </row>
        <row r="1101">
          <cell r="A1101">
            <v>807</v>
          </cell>
        </row>
        <row r="1102">
          <cell r="A1102">
            <v>807</v>
          </cell>
        </row>
        <row r="1103">
          <cell r="A1103">
            <v>807</v>
          </cell>
        </row>
        <row r="1104">
          <cell r="A1104">
            <v>807</v>
          </cell>
        </row>
        <row r="1105">
          <cell r="A1105">
            <v>807</v>
          </cell>
        </row>
        <row r="1106">
          <cell r="A1106">
            <v>807</v>
          </cell>
        </row>
        <row r="1107">
          <cell r="A1107">
            <v>807</v>
          </cell>
        </row>
        <row r="1108">
          <cell r="A1108">
            <v>807</v>
          </cell>
        </row>
        <row r="1109">
          <cell r="A1109">
            <v>807</v>
          </cell>
        </row>
        <row r="1110">
          <cell r="A1110">
            <v>807</v>
          </cell>
        </row>
        <row r="1111">
          <cell r="A1111">
            <v>807</v>
          </cell>
        </row>
        <row r="1112">
          <cell r="A1112">
            <v>807</v>
          </cell>
        </row>
        <row r="1113">
          <cell r="A1113">
            <v>807</v>
          </cell>
        </row>
        <row r="1114">
          <cell r="A1114">
            <v>807</v>
          </cell>
        </row>
        <row r="1115">
          <cell r="A1115">
            <v>807</v>
          </cell>
        </row>
        <row r="1116">
          <cell r="A1116">
            <v>807</v>
          </cell>
        </row>
        <row r="1117">
          <cell r="A1117">
            <v>807</v>
          </cell>
        </row>
        <row r="1118">
          <cell r="A1118">
            <v>807</v>
          </cell>
        </row>
        <row r="1119">
          <cell r="A1119">
            <v>807</v>
          </cell>
        </row>
        <row r="1120">
          <cell r="A1120">
            <v>807</v>
          </cell>
        </row>
        <row r="1121">
          <cell r="A1121">
            <v>807</v>
          </cell>
        </row>
        <row r="1122">
          <cell r="A1122">
            <v>807</v>
          </cell>
        </row>
        <row r="1123">
          <cell r="A1123">
            <v>807</v>
          </cell>
        </row>
        <row r="1124">
          <cell r="A1124">
            <v>807</v>
          </cell>
        </row>
        <row r="1125">
          <cell r="A1125">
            <v>807</v>
          </cell>
        </row>
        <row r="1126">
          <cell r="A1126">
            <v>807</v>
          </cell>
        </row>
        <row r="1127">
          <cell r="A1127">
            <v>807</v>
          </cell>
        </row>
        <row r="1128">
          <cell r="A1128">
            <v>807</v>
          </cell>
        </row>
        <row r="1129">
          <cell r="A1129">
            <v>807</v>
          </cell>
        </row>
        <row r="1130">
          <cell r="A1130">
            <v>807</v>
          </cell>
        </row>
        <row r="1131">
          <cell r="A1131">
            <v>807</v>
          </cell>
        </row>
        <row r="1132">
          <cell r="A1132">
            <v>807</v>
          </cell>
        </row>
        <row r="1133">
          <cell r="A1133">
            <v>807</v>
          </cell>
        </row>
        <row r="1134">
          <cell r="A1134">
            <v>807</v>
          </cell>
        </row>
        <row r="1135">
          <cell r="A1135">
            <v>807</v>
          </cell>
        </row>
        <row r="1136">
          <cell r="A1136">
            <v>807</v>
          </cell>
        </row>
        <row r="1137">
          <cell r="A1137">
            <v>807</v>
          </cell>
        </row>
        <row r="1138">
          <cell r="A1138">
            <v>807</v>
          </cell>
        </row>
        <row r="1139">
          <cell r="A1139">
            <v>807</v>
          </cell>
        </row>
        <row r="1140">
          <cell r="A1140">
            <v>807</v>
          </cell>
        </row>
        <row r="1141">
          <cell r="A1141">
            <v>807</v>
          </cell>
        </row>
        <row r="1142">
          <cell r="A1142">
            <v>807</v>
          </cell>
        </row>
        <row r="1143">
          <cell r="A1143">
            <v>807</v>
          </cell>
        </row>
        <row r="1144">
          <cell r="A1144">
            <v>807</v>
          </cell>
        </row>
        <row r="1145">
          <cell r="A1145">
            <v>819</v>
          </cell>
        </row>
        <row r="1146">
          <cell r="A1146">
            <v>819</v>
          </cell>
        </row>
        <row r="1147">
          <cell r="A1147">
            <v>819</v>
          </cell>
        </row>
        <row r="1148">
          <cell r="A1148">
            <v>819</v>
          </cell>
        </row>
        <row r="1149">
          <cell r="A1149">
            <v>819</v>
          </cell>
        </row>
        <row r="1150">
          <cell r="A1150">
            <v>819</v>
          </cell>
        </row>
        <row r="1151">
          <cell r="A1151">
            <v>819</v>
          </cell>
        </row>
        <row r="1152">
          <cell r="A1152">
            <v>820</v>
          </cell>
        </row>
        <row r="1153">
          <cell r="A1153">
            <v>820</v>
          </cell>
        </row>
        <row r="1154">
          <cell r="A1154">
            <v>820</v>
          </cell>
        </row>
        <row r="1155">
          <cell r="A1155">
            <v>820</v>
          </cell>
        </row>
        <row r="1156">
          <cell r="A1156">
            <v>820</v>
          </cell>
        </row>
        <row r="1157">
          <cell r="A1157">
            <v>820</v>
          </cell>
        </row>
        <row r="1158">
          <cell r="A1158">
            <v>820</v>
          </cell>
        </row>
        <row r="1159">
          <cell r="A1159">
            <v>820</v>
          </cell>
        </row>
        <row r="1160">
          <cell r="A1160">
            <v>820</v>
          </cell>
        </row>
        <row r="1161">
          <cell r="A1161">
            <v>820</v>
          </cell>
        </row>
        <row r="1162">
          <cell r="A1162">
            <v>820</v>
          </cell>
        </row>
        <row r="1163">
          <cell r="A1163">
            <v>822</v>
          </cell>
        </row>
        <row r="1164">
          <cell r="A1164">
            <v>830</v>
          </cell>
        </row>
        <row r="1165">
          <cell r="A1165">
            <v>830</v>
          </cell>
        </row>
        <row r="1166">
          <cell r="A1166">
            <v>842</v>
          </cell>
        </row>
        <row r="1167">
          <cell r="A1167">
            <v>843</v>
          </cell>
        </row>
        <row r="1168">
          <cell r="A1168">
            <v>848</v>
          </cell>
        </row>
        <row r="1169">
          <cell r="A1169">
            <v>860</v>
          </cell>
        </row>
        <row r="1170">
          <cell r="A1170">
            <v>860</v>
          </cell>
        </row>
        <row r="1171">
          <cell r="A1171">
            <v>860</v>
          </cell>
        </row>
        <row r="1172">
          <cell r="A1172">
            <v>860</v>
          </cell>
        </row>
        <row r="1173">
          <cell r="A1173">
            <v>860</v>
          </cell>
        </row>
        <row r="1174">
          <cell r="A1174">
            <v>860</v>
          </cell>
        </row>
        <row r="1175">
          <cell r="A1175">
            <v>860</v>
          </cell>
        </row>
        <row r="1176">
          <cell r="A1176">
            <v>860</v>
          </cell>
        </row>
        <row r="1177">
          <cell r="A1177">
            <v>860</v>
          </cell>
        </row>
        <row r="1178">
          <cell r="A1178">
            <v>860</v>
          </cell>
        </row>
        <row r="1179">
          <cell r="A1179">
            <v>860</v>
          </cell>
        </row>
        <row r="1180">
          <cell r="A1180">
            <v>860</v>
          </cell>
        </row>
        <row r="1181">
          <cell r="A1181">
            <v>860</v>
          </cell>
        </row>
        <row r="1182">
          <cell r="A1182">
            <v>860</v>
          </cell>
        </row>
        <row r="1183">
          <cell r="A1183">
            <v>860</v>
          </cell>
        </row>
        <row r="1184">
          <cell r="A1184">
            <v>860</v>
          </cell>
        </row>
        <row r="1185">
          <cell r="A1185">
            <v>860</v>
          </cell>
        </row>
        <row r="1186">
          <cell r="A1186">
            <v>860</v>
          </cell>
        </row>
        <row r="1187">
          <cell r="A1187">
            <v>860</v>
          </cell>
        </row>
        <row r="1188">
          <cell r="A1188">
            <v>860</v>
          </cell>
        </row>
        <row r="1189">
          <cell r="A1189">
            <v>860</v>
          </cell>
        </row>
        <row r="1190">
          <cell r="A1190">
            <v>860</v>
          </cell>
        </row>
        <row r="1191">
          <cell r="A1191">
            <v>860</v>
          </cell>
        </row>
        <row r="1192">
          <cell r="A1192">
            <v>860</v>
          </cell>
        </row>
        <row r="1193">
          <cell r="A1193">
            <v>860</v>
          </cell>
        </row>
        <row r="1194">
          <cell r="A1194">
            <v>860</v>
          </cell>
        </row>
        <row r="1195">
          <cell r="A1195">
            <v>860</v>
          </cell>
        </row>
        <row r="1196">
          <cell r="A1196">
            <v>860</v>
          </cell>
        </row>
        <row r="1197">
          <cell r="A1197">
            <v>860</v>
          </cell>
        </row>
        <row r="1198">
          <cell r="A1198">
            <v>860</v>
          </cell>
        </row>
        <row r="1199">
          <cell r="A1199">
            <v>860</v>
          </cell>
        </row>
        <row r="1200">
          <cell r="A1200">
            <v>860</v>
          </cell>
        </row>
        <row r="1201">
          <cell r="A1201">
            <v>860</v>
          </cell>
        </row>
        <row r="1202">
          <cell r="A1202">
            <v>860</v>
          </cell>
        </row>
        <row r="1203">
          <cell r="A1203">
            <v>860</v>
          </cell>
        </row>
        <row r="1204">
          <cell r="A1204">
            <v>860</v>
          </cell>
        </row>
        <row r="1205">
          <cell r="A1205">
            <v>860</v>
          </cell>
        </row>
        <row r="1206">
          <cell r="A1206">
            <v>860</v>
          </cell>
        </row>
        <row r="1207">
          <cell r="A1207">
            <v>860</v>
          </cell>
        </row>
        <row r="1208">
          <cell r="A1208">
            <v>860</v>
          </cell>
        </row>
        <row r="1209">
          <cell r="A1209">
            <v>860</v>
          </cell>
        </row>
        <row r="1210">
          <cell r="A1210">
            <v>862</v>
          </cell>
        </row>
        <row r="1211">
          <cell r="A1211">
            <v>862</v>
          </cell>
        </row>
        <row r="1212">
          <cell r="A1212">
            <v>869</v>
          </cell>
        </row>
        <row r="1213">
          <cell r="A1213">
            <v>869</v>
          </cell>
        </row>
        <row r="1214">
          <cell r="A1214">
            <v>869</v>
          </cell>
        </row>
        <row r="1215">
          <cell r="A1215">
            <v>869</v>
          </cell>
        </row>
        <row r="1216">
          <cell r="A1216">
            <v>869</v>
          </cell>
        </row>
        <row r="1217">
          <cell r="A1217">
            <v>869</v>
          </cell>
        </row>
        <row r="1218">
          <cell r="A1218">
            <v>869</v>
          </cell>
        </row>
        <row r="1219">
          <cell r="A1219">
            <v>869</v>
          </cell>
        </row>
        <row r="1220">
          <cell r="A1220">
            <v>890</v>
          </cell>
        </row>
        <row r="1221">
          <cell r="A1221">
            <v>890</v>
          </cell>
        </row>
        <row r="1222">
          <cell r="A1222">
            <v>890</v>
          </cell>
        </row>
        <row r="1223">
          <cell r="A1223">
            <v>890</v>
          </cell>
        </row>
        <row r="1224">
          <cell r="A1224">
            <v>890</v>
          </cell>
        </row>
        <row r="1225">
          <cell r="A1225">
            <v>891</v>
          </cell>
        </row>
        <row r="1226">
          <cell r="A1226">
            <v>896</v>
          </cell>
        </row>
        <row r="1227">
          <cell r="A1227">
            <v>902</v>
          </cell>
        </row>
        <row r="1228">
          <cell r="A1228">
            <v>902</v>
          </cell>
        </row>
        <row r="1229">
          <cell r="A1229">
            <v>918</v>
          </cell>
        </row>
        <row r="1230">
          <cell r="A1230">
            <v>926</v>
          </cell>
        </row>
        <row r="1231">
          <cell r="A1231">
            <v>926</v>
          </cell>
        </row>
        <row r="1232">
          <cell r="A1232">
            <v>926</v>
          </cell>
        </row>
        <row r="1233">
          <cell r="A1233">
            <v>926</v>
          </cell>
        </row>
        <row r="1234">
          <cell r="A1234">
            <v>926</v>
          </cell>
        </row>
        <row r="1235">
          <cell r="A1235">
            <v>926</v>
          </cell>
        </row>
        <row r="1236">
          <cell r="A1236">
            <v>926</v>
          </cell>
        </row>
        <row r="1237">
          <cell r="A1237">
            <v>926</v>
          </cell>
        </row>
        <row r="1238">
          <cell r="A1238">
            <v>926</v>
          </cell>
        </row>
        <row r="1239">
          <cell r="A1239">
            <v>926</v>
          </cell>
        </row>
        <row r="1240">
          <cell r="A1240">
            <v>926</v>
          </cell>
        </row>
        <row r="1241">
          <cell r="A1241">
            <v>926</v>
          </cell>
        </row>
        <row r="1242">
          <cell r="A1242">
            <v>926</v>
          </cell>
        </row>
        <row r="1243">
          <cell r="A1243">
            <v>926</v>
          </cell>
        </row>
        <row r="1244">
          <cell r="A1244">
            <v>926</v>
          </cell>
        </row>
        <row r="1245">
          <cell r="A1245">
            <v>926</v>
          </cell>
        </row>
        <row r="1246">
          <cell r="A1246">
            <v>926</v>
          </cell>
        </row>
        <row r="1247">
          <cell r="A1247">
            <v>926</v>
          </cell>
        </row>
        <row r="1248">
          <cell r="A1248">
            <v>926</v>
          </cell>
        </row>
        <row r="1249">
          <cell r="A1249">
            <v>926</v>
          </cell>
        </row>
        <row r="1250">
          <cell r="A1250">
            <v>926</v>
          </cell>
        </row>
        <row r="1251">
          <cell r="A1251">
            <v>926</v>
          </cell>
        </row>
        <row r="1252">
          <cell r="A1252">
            <v>926</v>
          </cell>
        </row>
        <row r="1253">
          <cell r="A1253">
            <v>926</v>
          </cell>
        </row>
        <row r="1254">
          <cell r="A1254">
            <v>926</v>
          </cell>
        </row>
        <row r="1255">
          <cell r="A1255">
            <v>926</v>
          </cell>
        </row>
        <row r="1256">
          <cell r="A1256">
            <v>926</v>
          </cell>
        </row>
        <row r="1257">
          <cell r="A1257">
            <v>926</v>
          </cell>
        </row>
        <row r="1258">
          <cell r="A1258">
            <v>926</v>
          </cell>
        </row>
        <row r="1259">
          <cell r="A1259">
            <v>926</v>
          </cell>
        </row>
        <row r="1260">
          <cell r="A1260">
            <v>927</v>
          </cell>
        </row>
        <row r="1261">
          <cell r="A1261">
            <v>927</v>
          </cell>
        </row>
        <row r="1262">
          <cell r="A1262">
            <v>932</v>
          </cell>
        </row>
        <row r="1263">
          <cell r="A1263">
            <v>939</v>
          </cell>
        </row>
        <row r="1264">
          <cell r="A1264">
            <v>939</v>
          </cell>
        </row>
        <row r="1265">
          <cell r="A1265">
            <v>939</v>
          </cell>
        </row>
        <row r="1266">
          <cell r="A1266">
            <v>939</v>
          </cell>
        </row>
        <row r="1267">
          <cell r="A1267">
            <v>939</v>
          </cell>
        </row>
        <row r="1268">
          <cell r="A1268">
            <v>940</v>
          </cell>
        </row>
        <row r="1269">
          <cell r="A1269">
            <v>972</v>
          </cell>
        </row>
        <row r="1270">
          <cell r="A1270">
            <v>974</v>
          </cell>
        </row>
        <row r="1271">
          <cell r="A1271">
            <v>978</v>
          </cell>
        </row>
        <row r="1272">
          <cell r="A1272">
            <v>990</v>
          </cell>
        </row>
        <row r="1273">
          <cell r="A1273">
            <v>992</v>
          </cell>
        </row>
        <row r="1274">
          <cell r="A1274">
            <v>992</v>
          </cell>
        </row>
        <row r="1275">
          <cell r="A1275">
            <v>992</v>
          </cell>
        </row>
        <row r="1276">
          <cell r="A1276">
            <v>992</v>
          </cell>
        </row>
        <row r="1277">
          <cell r="A1277">
            <v>992</v>
          </cell>
        </row>
        <row r="1278">
          <cell r="A1278">
            <v>992</v>
          </cell>
        </row>
        <row r="1279">
          <cell r="A1279">
            <v>992</v>
          </cell>
        </row>
        <row r="1280">
          <cell r="A1280">
            <v>992</v>
          </cell>
        </row>
        <row r="1281">
          <cell r="A1281">
            <v>992</v>
          </cell>
        </row>
        <row r="1282">
          <cell r="A1282">
            <v>992</v>
          </cell>
        </row>
        <row r="1283">
          <cell r="A1283">
            <v>992</v>
          </cell>
        </row>
        <row r="1284">
          <cell r="A1284">
            <v>992</v>
          </cell>
        </row>
        <row r="1285">
          <cell r="A1285">
            <v>992</v>
          </cell>
        </row>
        <row r="1286">
          <cell r="A1286">
            <v>992</v>
          </cell>
        </row>
        <row r="1287">
          <cell r="A1287">
            <v>992</v>
          </cell>
        </row>
        <row r="1288">
          <cell r="A1288">
            <v>992</v>
          </cell>
        </row>
        <row r="1289">
          <cell r="A1289">
            <v>992</v>
          </cell>
        </row>
        <row r="1290">
          <cell r="A1290">
            <v>992</v>
          </cell>
        </row>
        <row r="1291">
          <cell r="A1291">
            <v>992</v>
          </cell>
        </row>
        <row r="1292">
          <cell r="A1292">
            <v>992</v>
          </cell>
        </row>
        <row r="1293">
          <cell r="A1293">
            <v>992</v>
          </cell>
        </row>
        <row r="1294">
          <cell r="A1294">
            <v>992</v>
          </cell>
        </row>
        <row r="1295">
          <cell r="A1295">
            <v>993</v>
          </cell>
        </row>
        <row r="1296">
          <cell r="A1296">
            <v>993</v>
          </cell>
        </row>
        <row r="1297">
          <cell r="A1297">
            <v>993</v>
          </cell>
        </row>
        <row r="1298">
          <cell r="A1298">
            <v>1002</v>
          </cell>
        </row>
        <row r="1299">
          <cell r="A1299">
            <v>1013</v>
          </cell>
        </row>
        <row r="1300">
          <cell r="A1300">
            <v>1013</v>
          </cell>
        </row>
        <row r="1301">
          <cell r="A1301">
            <v>1013</v>
          </cell>
        </row>
        <row r="1302">
          <cell r="A1302">
            <v>1013</v>
          </cell>
        </row>
        <row r="1303">
          <cell r="A1303">
            <v>1013</v>
          </cell>
        </row>
        <row r="1304">
          <cell r="A1304">
            <v>1030</v>
          </cell>
        </row>
        <row r="1305">
          <cell r="A1305">
            <v>1030</v>
          </cell>
        </row>
        <row r="1306">
          <cell r="A1306">
            <v>1030</v>
          </cell>
        </row>
        <row r="1307">
          <cell r="A1307">
            <v>1030</v>
          </cell>
        </row>
        <row r="1308">
          <cell r="A1308">
            <v>1030</v>
          </cell>
        </row>
        <row r="1309">
          <cell r="A1309">
            <v>1030</v>
          </cell>
        </row>
        <row r="1310">
          <cell r="A1310">
            <v>1030</v>
          </cell>
        </row>
        <row r="1311">
          <cell r="A1311">
            <v>1030</v>
          </cell>
        </row>
        <row r="1312">
          <cell r="A1312">
            <v>1030</v>
          </cell>
        </row>
        <row r="1313">
          <cell r="A1313">
            <v>1030</v>
          </cell>
        </row>
        <row r="1314">
          <cell r="A1314">
            <v>1030</v>
          </cell>
        </row>
        <row r="1315">
          <cell r="A1315">
            <v>1030</v>
          </cell>
        </row>
        <row r="1316">
          <cell r="A1316">
            <v>1030</v>
          </cell>
        </row>
        <row r="1317">
          <cell r="A1317">
            <v>1030</v>
          </cell>
        </row>
        <row r="1318">
          <cell r="A1318">
            <v>1030</v>
          </cell>
        </row>
        <row r="1319">
          <cell r="A1319">
            <v>1030</v>
          </cell>
        </row>
        <row r="1320">
          <cell r="A1320">
            <v>1030</v>
          </cell>
        </row>
        <row r="1321">
          <cell r="A1321">
            <v>1030</v>
          </cell>
        </row>
        <row r="1322">
          <cell r="A1322">
            <v>1030</v>
          </cell>
        </row>
        <row r="1323">
          <cell r="A1323">
            <v>1030</v>
          </cell>
        </row>
        <row r="1324">
          <cell r="A1324">
            <v>1030</v>
          </cell>
        </row>
        <row r="1325">
          <cell r="A1325">
            <v>1030</v>
          </cell>
        </row>
        <row r="1326">
          <cell r="A1326">
            <v>1030</v>
          </cell>
        </row>
        <row r="1327">
          <cell r="A1327">
            <v>1030</v>
          </cell>
        </row>
        <row r="1328">
          <cell r="A1328">
            <v>1030</v>
          </cell>
        </row>
        <row r="1329">
          <cell r="A1329">
            <v>1030</v>
          </cell>
        </row>
        <row r="1330">
          <cell r="A1330">
            <v>1030</v>
          </cell>
        </row>
        <row r="1331">
          <cell r="A1331">
            <v>1030</v>
          </cell>
        </row>
        <row r="1332">
          <cell r="A1332">
            <v>1030</v>
          </cell>
        </row>
        <row r="1333">
          <cell r="A1333">
            <v>1030</v>
          </cell>
        </row>
        <row r="1334">
          <cell r="A1334">
            <v>1030</v>
          </cell>
        </row>
        <row r="1335">
          <cell r="A1335">
            <v>1030</v>
          </cell>
        </row>
        <row r="1336">
          <cell r="A1336">
            <v>1045</v>
          </cell>
        </row>
        <row r="1337">
          <cell r="A1337">
            <v>1045</v>
          </cell>
        </row>
        <row r="1338">
          <cell r="A1338">
            <v>1047</v>
          </cell>
        </row>
        <row r="1339">
          <cell r="A1339">
            <v>1052</v>
          </cell>
        </row>
        <row r="1340">
          <cell r="A1340">
            <v>1065</v>
          </cell>
        </row>
        <row r="1341">
          <cell r="A1341">
            <v>1098</v>
          </cell>
        </row>
        <row r="1342">
          <cell r="A1342">
            <v>1098</v>
          </cell>
        </row>
        <row r="1343">
          <cell r="A1343">
            <v>1098</v>
          </cell>
        </row>
        <row r="1344">
          <cell r="A1344">
            <v>1098</v>
          </cell>
        </row>
        <row r="1345">
          <cell r="A1345">
            <v>1098</v>
          </cell>
        </row>
        <row r="1346">
          <cell r="A1346">
            <v>1101</v>
          </cell>
        </row>
        <row r="1347">
          <cell r="A1347">
            <v>1112</v>
          </cell>
        </row>
        <row r="1348">
          <cell r="A1348">
            <v>1112</v>
          </cell>
        </row>
        <row r="1349">
          <cell r="A1349">
            <v>1112</v>
          </cell>
        </row>
        <row r="1350">
          <cell r="A1350">
            <v>1112</v>
          </cell>
        </row>
        <row r="1351">
          <cell r="A1351">
            <v>1112</v>
          </cell>
        </row>
        <row r="1352">
          <cell r="A1352">
            <v>1112</v>
          </cell>
        </row>
        <row r="1353">
          <cell r="A1353">
            <v>1112</v>
          </cell>
        </row>
        <row r="1354">
          <cell r="A1354">
            <v>1119</v>
          </cell>
        </row>
        <row r="1355">
          <cell r="A1355">
            <v>1121</v>
          </cell>
        </row>
        <row r="1356">
          <cell r="A1356">
            <v>1132</v>
          </cell>
        </row>
        <row r="1357">
          <cell r="A1357">
            <v>1132</v>
          </cell>
        </row>
        <row r="1358">
          <cell r="A1358">
            <v>1132</v>
          </cell>
        </row>
        <row r="1359">
          <cell r="A1359">
            <v>1132</v>
          </cell>
        </row>
        <row r="1360">
          <cell r="A1360">
            <v>1132</v>
          </cell>
        </row>
        <row r="1361">
          <cell r="A1361">
            <v>1132</v>
          </cell>
        </row>
        <row r="1362">
          <cell r="A1362">
            <v>1188</v>
          </cell>
        </row>
        <row r="1363">
          <cell r="A1363">
            <v>1197</v>
          </cell>
        </row>
        <row r="1364">
          <cell r="A1364">
            <v>1197</v>
          </cell>
        </row>
        <row r="1365">
          <cell r="A1365">
            <v>1197</v>
          </cell>
        </row>
        <row r="1366">
          <cell r="A1366">
            <v>1245</v>
          </cell>
        </row>
        <row r="1367">
          <cell r="A1367">
            <v>1247</v>
          </cell>
        </row>
        <row r="1368">
          <cell r="A1368">
            <v>1247</v>
          </cell>
        </row>
        <row r="1369">
          <cell r="A1369">
            <v>1247</v>
          </cell>
        </row>
        <row r="1370">
          <cell r="A1370">
            <v>1247</v>
          </cell>
        </row>
        <row r="1371">
          <cell r="A1371">
            <v>1247</v>
          </cell>
        </row>
        <row r="1372">
          <cell r="A1372">
            <v>1247</v>
          </cell>
        </row>
        <row r="1373">
          <cell r="A1373">
            <v>1247</v>
          </cell>
        </row>
        <row r="1374">
          <cell r="A1374">
            <v>1247</v>
          </cell>
        </row>
        <row r="1375">
          <cell r="A1375">
            <v>1247</v>
          </cell>
        </row>
        <row r="1376">
          <cell r="A1376">
            <v>1247</v>
          </cell>
        </row>
        <row r="1377">
          <cell r="A1377">
            <v>1247</v>
          </cell>
        </row>
        <row r="1378">
          <cell r="A1378">
            <v>1247</v>
          </cell>
        </row>
        <row r="1379">
          <cell r="A1379">
            <v>1247</v>
          </cell>
        </row>
        <row r="1380">
          <cell r="A1380">
            <v>1247</v>
          </cell>
        </row>
        <row r="1381">
          <cell r="A1381">
            <v>1247</v>
          </cell>
        </row>
        <row r="1382">
          <cell r="A1382">
            <v>1247</v>
          </cell>
        </row>
        <row r="1383">
          <cell r="A1383">
            <v>1247</v>
          </cell>
        </row>
        <row r="1384">
          <cell r="A1384">
            <v>1247</v>
          </cell>
        </row>
        <row r="1385">
          <cell r="A1385">
            <v>1247</v>
          </cell>
        </row>
        <row r="1386">
          <cell r="A1386">
            <v>1247</v>
          </cell>
        </row>
        <row r="1387">
          <cell r="A1387">
            <v>1247</v>
          </cell>
        </row>
        <row r="1388">
          <cell r="A1388">
            <v>1247</v>
          </cell>
        </row>
        <row r="1389">
          <cell r="A1389">
            <v>1247</v>
          </cell>
        </row>
        <row r="1390">
          <cell r="A1390">
            <v>1247</v>
          </cell>
        </row>
        <row r="1391">
          <cell r="A1391">
            <v>1247</v>
          </cell>
        </row>
        <row r="1392">
          <cell r="A1392">
            <v>1247</v>
          </cell>
        </row>
        <row r="1393">
          <cell r="A1393">
            <v>1247</v>
          </cell>
        </row>
        <row r="1394">
          <cell r="A1394">
            <v>1247</v>
          </cell>
        </row>
        <row r="1395">
          <cell r="A1395">
            <v>1247</v>
          </cell>
        </row>
        <row r="1396">
          <cell r="A1396">
            <v>1247</v>
          </cell>
        </row>
        <row r="1397">
          <cell r="A1397">
            <v>1247</v>
          </cell>
        </row>
        <row r="1398">
          <cell r="A1398">
            <v>1247</v>
          </cell>
        </row>
        <row r="1399">
          <cell r="A1399">
            <v>1261</v>
          </cell>
        </row>
        <row r="1400">
          <cell r="A1400">
            <v>1261</v>
          </cell>
        </row>
        <row r="1401">
          <cell r="A1401">
            <v>1261</v>
          </cell>
        </row>
        <row r="1402">
          <cell r="A1402">
            <v>1261</v>
          </cell>
        </row>
        <row r="1403">
          <cell r="A1403">
            <v>1269</v>
          </cell>
        </row>
        <row r="1404">
          <cell r="A1404">
            <v>1269</v>
          </cell>
        </row>
        <row r="1405">
          <cell r="A1405">
            <v>1269</v>
          </cell>
        </row>
        <row r="1406">
          <cell r="A1406">
            <v>1269</v>
          </cell>
        </row>
        <row r="1407">
          <cell r="A1407">
            <v>1269</v>
          </cell>
        </row>
        <row r="1408">
          <cell r="A1408">
            <v>1269</v>
          </cell>
        </row>
        <row r="1409">
          <cell r="A1409">
            <v>1269</v>
          </cell>
        </row>
        <row r="1410">
          <cell r="A1410">
            <v>1269</v>
          </cell>
        </row>
        <row r="1411">
          <cell r="A1411">
            <v>1269</v>
          </cell>
        </row>
        <row r="1412">
          <cell r="A1412">
            <v>1269</v>
          </cell>
        </row>
        <row r="1413">
          <cell r="A1413">
            <v>1269</v>
          </cell>
        </row>
        <row r="1414">
          <cell r="A1414">
            <v>1269</v>
          </cell>
        </row>
        <row r="1415">
          <cell r="A1415">
            <v>1269</v>
          </cell>
        </row>
        <row r="1416">
          <cell r="A1416">
            <v>1269</v>
          </cell>
        </row>
        <row r="1417">
          <cell r="A1417">
            <v>1269</v>
          </cell>
        </row>
        <row r="1418">
          <cell r="A1418">
            <v>1269</v>
          </cell>
        </row>
        <row r="1419">
          <cell r="A1419">
            <v>1269</v>
          </cell>
        </row>
        <row r="1420">
          <cell r="A1420">
            <v>1269</v>
          </cell>
        </row>
        <row r="1421">
          <cell r="A1421">
            <v>1269</v>
          </cell>
        </row>
        <row r="1422">
          <cell r="A1422">
            <v>1280</v>
          </cell>
        </row>
        <row r="1423">
          <cell r="A1423">
            <v>1280</v>
          </cell>
        </row>
        <row r="1424">
          <cell r="A1424">
            <v>1280</v>
          </cell>
        </row>
        <row r="1425">
          <cell r="A1425">
            <v>1280</v>
          </cell>
        </row>
        <row r="1426">
          <cell r="A1426">
            <v>1280</v>
          </cell>
        </row>
        <row r="1427">
          <cell r="A1427">
            <v>1280</v>
          </cell>
        </row>
        <row r="1428">
          <cell r="A1428">
            <v>1280</v>
          </cell>
        </row>
        <row r="1429">
          <cell r="A1429">
            <v>1300</v>
          </cell>
        </row>
        <row r="1430">
          <cell r="A1430">
            <v>1326</v>
          </cell>
        </row>
        <row r="1431">
          <cell r="A1431">
            <v>1344</v>
          </cell>
        </row>
        <row r="1432">
          <cell r="A1432">
            <v>1392</v>
          </cell>
        </row>
        <row r="1433">
          <cell r="A1433">
            <v>1432</v>
          </cell>
        </row>
        <row r="1434">
          <cell r="A1434">
            <v>1432</v>
          </cell>
        </row>
        <row r="1435">
          <cell r="A1435">
            <v>1432</v>
          </cell>
        </row>
        <row r="1436">
          <cell r="A1436">
            <v>1432</v>
          </cell>
        </row>
        <row r="1437">
          <cell r="A1437">
            <v>1437</v>
          </cell>
        </row>
        <row r="1438">
          <cell r="A1438">
            <v>1438</v>
          </cell>
        </row>
        <row r="1439">
          <cell r="A1439">
            <v>1438</v>
          </cell>
        </row>
        <row r="1440">
          <cell r="A1440">
            <v>1438</v>
          </cell>
        </row>
        <row r="1441">
          <cell r="A1441">
            <v>1460</v>
          </cell>
        </row>
        <row r="1442">
          <cell r="A1442">
            <v>1551</v>
          </cell>
        </row>
        <row r="1443">
          <cell r="A1443">
            <v>1593</v>
          </cell>
        </row>
        <row r="1444">
          <cell r="A1444">
            <v>1593</v>
          </cell>
        </row>
        <row r="1445">
          <cell r="A1445">
            <v>1595</v>
          </cell>
        </row>
        <row r="1446">
          <cell r="A1446">
            <v>1595</v>
          </cell>
        </row>
        <row r="1447">
          <cell r="A1447">
            <v>1595</v>
          </cell>
        </row>
        <row r="1448">
          <cell r="A1448">
            <v>1598</v>
          </cell>
        </row>
        <row r="1449">
          <cell r="A1449">
            <v>1600</v>
          </cell>
        </row>
        <row r="1450">
          <cell r="A1450">
            <v>1615</v>
          </cell>
        </row>
        <row r="1451">
          <cell r="A1451">
            <v>1615</v>
          </cell>
        </row>
        <row r="1452">
          <cell r="A1452">
            <v>1615</v>
          </cell>
        </row>
        <row r="1453">
          <cell r="A1453">
            <v>1615</v>
          </cell>
        </row>
        <row r="1454">
          <cell r="A1454">
            <v>1615</v>
          </cell>
        </row>
        <row r="1455">
          <cell r="A1455">
            <v>1615</v>
          </cell>
        </row>
        <row r="1456">
          <cell r="A1456">
            <v>1615</v>
          </cell>
        </row>
        <row r="1457">
          <cell r="A1457">
            <v>1615</v>
          </cell>
        </row>
        <row r="1458">
          <cell r="A1458">
            <v>1615</v>
          </cell>
        </row>
        <row r="1459">
          <cell r="A1459">
            <v>1615</v>
          </cell>
        </row>
        <row r="1460">
          <cell r="A1460">
            <v>1615</v>
          </cell>
        </row>
        <row r="1461">
          <cell r="A1461">
            <v>1615</v>
          </cell>
        </row>
        <row r="1462">
          <cell r="A1462">
            <v>1615</v>
          </cell>
        </row>
        <row r="1463">
          <cell r="A1463">
            <v>1615</v>
          </cell>
        </row>
        <row r="1464">
          <cell r="A1464">
            <v>1615</v>
          </cell>
        </row>
        <row r="1465">
          <cell r="A1465">
            <v>1615</v>
          </cell>
        </row>
        <row r="1466">
          <cell r="A1466">
            <v>1615</v>
          </cell>
        </row>
        <row r="1467">
          <cell r="A1467">
            <v>1615</v>
          </cell>
        </row>
        <row r="1468">
          <cell r="A1468">
            <v>1615</v>
          </cell>
        </row>
        <row r="1469">
          <cell r="A1469">
            <v>1615</v>
          </cell>
        </row>
        <row r="1470">
          <cell r="A1470">
            <v>1615</v>
          </cell>
        </row>
        <row r="1471">
          <cell r="A1471">
            <v>1615</v>
          </cell>
        </row>
        <row r="1472">
          <cell r="A1472">
            <v>1615</v>
          </cell>
        </row>
        <row r="1473">
          <cell r="A1473">
            <v>1615</v>
          </cell>
        </row>
        <row r="1474">
          <cell r="A1474">
            <v>1615</v>
          </cell>
        </row>
        <row r="1475">
          <cell r="A1475">
            <v>1615</v>
          </cell>
        </row>
        <row r="1476">
          <cell r="A1476">
            <v>1615</v>
          </cell>
        </row>
        <row r="1477">
          <cell r="A1477">
            <v>1615</v>
          </cell>
        </row>
        <row r="1478">
          <cell r="A1478">
            <v>1615</v>
          </cell>
        </row>
        <row r="1479">
          <cell r="A1479">
            <v>1615</v>
          </cell>
        </row>
        <row r="1480">
          <cell r="A1480">
            <v>1615</v>
          </cell>
        </row>
        <row r="1481">
          <cell r="A1481">
            <v>1615</v>
          </cell>
        </row>
        <row r="1482">
          <cell r="A1482">
            <v>1615</v>
          </cell>
        </row>
        <row r="1483">
          <cell r="A1483">
            <v>1615</v>
          </cell>
        </row>
        <row r="1484">
          <cell r="A1484">
            <v>1615</v>
          </cell>
        </row>
        <row r="1485">
          <cell r="A1485">
            <v>1615</v>
          </cell>
        </row>
        <row r="1486">
          <cell r="A1486">
            <v>1615</v>
          </cell>
        </row>
        <row r="1487">
          <cell r="A1487">
            <v>1615</v>
          </cell>
        </row>
        <row r="1488">
          <cell r="A1488">
            <v>1615</v>
          </cell>
        </row>
        <row r="1489">
          <cell r="A1489">
            <v>1615</v>
          </cell>
        </row>
        <row r="1490">
          <cell r="A1490">
            <v>1615</v>
          </cell>
        </row>
        <row r="1491">
          <cell r="A1491">
            <v>1615</v>
          </cell>
        </row>
        <row r="1492">
          <cell r="A1492">
            <v>1615</v>
          </cell>
        </row>
        <row r="1493">
          <cell r="A1493">
            <v>1615</v>
          </cell>
        </row>
        <row r="1494">
          <cell r="A1494">
            <v>1615</v>
          </cell>
        </row>
        <row r="1495">
          <cell r="A1495">
            <v>1615</v>
          </cell>
        </row>
        <row r="1496">
          <cell r="A1496">
            <v>1615</v>
          </cell>
        </row>
        <row r="1497">
          <cell r="A1497">
            <v>1615</v>
          </cell>
        </row>
        <row r="1498">
          <cell r="A1498">
            <v>1615</v>
          </cell>
        </row>
        <row r="1499">
          <cell r="A1499">
            <v>1615</v>
          </cell>
        </row>
        <row r="1500">
          <cell r="A1500">
            <v>1615</v>
          </cell>
        </row>
        <row r="1501">
          <cell r="A1501">
            <v>1620</v>
          </cell>
        </row>
        <row r="1502">
          <cell r="A1502">
            <v>1620</v>
          </cell>
        </row>
        <row r="1503">
          <cell r="A1503">
            <v>1620</v>
          </cell>
        </row>
        <row r="1504">
          <cell r="A1504">
            <v>1620</v>
          </cell>
        </row>
        <row r="1505">
          <cell r="A1505">
            <v>1620</v>
          </cell>
        </row>
        <row r="1506">
          <cell r="A1506">
            <v>1662</v>
          </cell>
        </row>
        <row r="1507">
          <cell r="A1507">
            <v>1721</v>
          </cell>
        </row>
        <row r="1508">
          <cell r="A1508">
            <v>1721</v>
          </cell>
        </row>
        <row r="1509">
          <cell r="A1509">
            <v>1728</v>
          </cell>
        </row>
        <row r="1510">
          <cell r="A1510">
            <v>1747</v>
          </cell>
        </row>
        <row r="1511">
          <cell r="A1511">
            <v>1765</v>
          </cell>
        </row>
        <row r="1512">
          <cell r="A1512">
            <v>1768</v>
          </cell>
        </row>
        <row r="1513">
          <cell r="A1513">
            <v>1821</v>
          </cell>
        </row>
        <row r="1514">
          <cell r="A1514">
            <v>1821</v>
          </cell>
        </row>
        <row r="1515">
          <cell r="A1515">
            <v>1821</v>
          </cell>
        </row>
        <row r="1516">
          <cell r="A1516">
            <v>1821</v>
          </cell>
        </row>
        <row r="1517">
          <cell r="A1517">
            <v>1821</v>
          </cell>
        </row>
        <row r="1518">
          <cell r="A1518">
            <v>1821</v>
          </cell>
        </row>
        <row r="1519">
          <cell r="A1519">
            <v>1821</v>
          </cell>
        </row>
        <row r="1520">
          <cell r="A1520">
            <v>1821</v>
          </cell>
        </row>
        <row r="1521">
          <cell r="A1521">
            <v>1843</v>
          </cell>
        </row>
        <row r="1522">
          <cell r="A1522">
            <v>1843</v>
          </cell>
        </row>
        <row r="1523">
          <cell r="A1523">
            <v>1843</v>
          </cell>
        </row>
        <row r="1524">
          <cell r="A1524">
            <v>1976</v>
          </cell>
        </row>
        <row r="1525">
          <cell r="A1525">
            <v>2022</v>
          </cell>
        </row>
        <row r="1526">
          <cell r="A1526">
            <v>2022</v>
          </cell>
        </row>
        <row r="1527">
          <cell r="A1527">
            <v>2022</v>
          </cell>
        </row>
        <row r="1528">
          <cell r="A1528">
            <v>2022</v>
          </cell>
        </row>
        <row r="1529">
          <cell r="A1529">
            <v>2022</v>
          </cell>
        </row>
        <row r="1530">
          <cell r="A1530">
            <v>2022</v>
          </cell>
        </row>
        <row r="1531">
          <cell r="A1531">
            <v>2022</v>
          </cell>
        </row>
        <row r="1532">
          <cell r="A1532">
            <v>2022</v>
          </cell>
        </row>
        <row r="1533">
          <cell r="A1533">
            <v>2022</v>
          </cell>
        </row>
        <row r="1534">
          <cell r="A1534">
            <v>2022</v>
          </cell>
        </row>
        <row r="1535">
          <cell r="A1535">
            <v>2022</v>
          </cell>
        </row>
        <row r="1536">
          <cell r="A1536">
            <v>2022</v>
          </cell>
        </row>
        <row r="1537">
          <cell r="A1537">
            <v>2022</v>
          </cell>
        </row>
        <row r="1538">
          <cell r="A1538">
            <v>2022</v>
          </cell>
        </row>
        <row r="1539">
          <cell r="A1539">
            <v>2022</v>
          </cell>
        </row>
        <row r="1540">
          <cell r="A1540">
            <v>2130</v>
          </cell>
        </row>
        <row r="1541">
          <cell r="A1541">
            <v>2130</v>
          </cell>
        </row>
        <row r="1542">
          <cell r="A1542">
            <v>2130</v>
          </cell>
        </row>
        <row r="1543">
          <cell r="A1543">
            <v>2130</v>
          </cell>
        </row>
        <row r="1544">
          <cell r="A1544">
            <v>2130</v>
          </cell>
        </row>
        <row r="1545">
          <cell r="A1545">
            <v>2130</v>
          </cell>
        </row>
        <row r="1546">
          <cell r="A1546">
            <v>2130</v>
          </cell>
        </row>
        <row r="1547">
          <cell r="A1547">
            <v>2130</v>
          </cell>
        </row>
        <row r="1548">
          <cell r="A1548">
            <v>2130</v>
          </cell>
        </row>
        <row r="1549">
          <cell r="A1549">
            <v>2130</v>
          </cell>
        </row>
        <row r="1550">
          <cell r="A1550">
            <v>2130</v>
          </cell>
        </row>
        <row r="1551">
          <cell r="A1551">
            <v>2130</v>
          </cell>
        </row>
        <row r="1552">
          <cell r="A1552">
            <v>2130</v>
          </cell>
        </row>
        <row r="1553">
          <cell r="A1553">
            <v>2130</v>
          </cell>
        </row>
        <row r="1554">
          <cell r="A1554">
            <v>2130</v>
          </cell>
        </row>
        <row r="1555">
          <cell r="A1555">
            <v>2130</v>
          </cell>
        </row>
        <row r="1556">
          <cell r="A1556">
            <v>2130</v>
          </cell>
        </row>
        <row r="1557">
          <cell r="A1557">
            <v>2130</v>
          </cell>
        </row>
        <row r="1558">
          <cell r="A1558">
            <v>2130</v>
          </cell>
        </row>
        <row r="1559">
          <cell r="A1559">
            <v>2130</v>
          </cell>
        </row>
        <row r="1560">
          <cell r="A1560">
            <v>2130</v>
          </cell>
        </row>
        <row r="1561">
          <cell r="A1561">
            <v>2130</v>
          </cell>
        </row>
        <row r="1562">
          <cell r="A1562">
            <v>2130</v>
          </cell>
        </row>
        <row r="1563">
          <cell r="A1563">
            <v>2130</v>
          </cell>
        </row>
        <row r="1564">
          <cell r="A1564">
            <v>2130</v>
          </cell>
        </row>
        <row r="1565">
          <cell r="A1565">
            <v>2130</v>
          </cell>
        </row>
        <row r="1566">
          <cell r="A1566">
            <v>2130</v>
          </cell>
        </row>
        <row r="1567">
          <cell r="A1567">
            <v>2130</v>
          </cell>
        </row>
        <row r="1568">
          <cell r="A1568">
            <v>2130</v>
          </cell>
        </row>
        <row r="1569">
          <cell r="A1569">
            <v>2130</v>
          </cell>
        </row>
        <row r="1570">
          <cell r="A1570">
            <v>2130</v>
          </cell>
        </row>
        <row r="1571">
          <cell r="A1571">
            <v>2130</v>
          </cell>
        </row>
        <row r="1572">
          <cell r="A1572">
            <v>2553</v>
          </cell>
        </row>
        <row r="1573">
          <cell r="A1573">
            <v>2553</v>
          </cell>
        </row>
        <row r="1574">
          <cell r="A1574">
            <v>2577</v>
          </cell>
        </row>
        <row r="1575">
          <cell r="A1575">
            <v>2577</v>
          </cell>
        </row>
        <row r="1576">
          <cell r="A1576">
            <v>2577</v>
          </cell>
        </row>
        <row r="1577">
          <cell r="A1577">
            <v>2908</v>
          </cell>
        </row>
        <row r="1578">
          <cell r="A1578">
            <v>2908</v>
          </cell>
        </row>
        <row r="1579">
          <cell r="A1579">
            <v>2908</v>
          </cell>
        </row>
        <row r="1580">
          <cell r="A1580">
            <v>2964</v>
          </cell>
        </row>
        <row r="1581">
          <cell r="A1581">
            <v>2982</v>
          </cell>
        </row>
        <row r="1582">
          <cell r="A1582">
            <v>2982</v>
          </cell>
        </row>
        <row r="1583">
          <cell r="A1583">
            <v>2982</v>
          </cell>
        </row>
        <row r="1584">
          <cell r="A1584">
            <v>2982</v>
          </cell>
        </row>
        <row r="1585">
          <cell r="A1585">
            <v>2982</v>
          </cell>
        </row>
        <row r="1586">
          <cell r="A1586">
            <v>2982</v>
          </cell>
        </row>
        <row r="1587">
          <cell r="A1587">
            <v>2982</v>
          </cell>
        </row>
        <row r="1588">
          <cell r="A1588">
            <v>2982</v>
          </cell>
        </row>
        <row r="1589">
          <cell r="A1589">
            <v>2982</v>
          </cell>
        </row>
        <row r="1590">
          <cell r="A1590">
            <v>2982</v>
          </cell>
        </row>
        <row r="1591">
          <cell r="A1591">
            <v>2982</v>
          </cell>
        </row>
        <row r="1592">
          <cell r="A1592">
            <v>2982</v>
          </cell>
        </row>
        <row r="1593">
          <cell r="A1593">
            <v>2982</v>
          </cell>
        </row>
        <row r="1594">
          <cell r="A1594">
            <v>2982</v>
          </cell>
        </row>
        <row r="1595">
          <cell r="A1595">
            <v>2982</v>
          </cell>
        </row>
        <row r="1596">
          <cell r="A1596">
            <v>2982</v>
          </cell>
        </row>
        <row r="1597">
          <cell r="A1597">
            <v>2982</v>
          </cell>
        </row>
        <row r="1598">
          <cell r="A1598">
            <v>2982</v>
          </cell>
        </row>
        <row r="1599">
          <cell r="A1599">
            <v>2982</v>
          </cell>
        </row>
        <row r="1600">
          <cell r="A1600">
            <v>2982</v>
          </cell>
        </row>
        <row r="1601">
          <cell r="A1601">
            <v>2982</v>
          </cell>
        </row>
        <row r="1602">
          <cell r="A1602">
            <v>2982</v>
          </cell>
        </row>
        <row r="1603">
          <cell r="A1603">
            <v>2982</v>
          </cell>
        </row>
        <row r="1604">
          <cell r="A1604">
            <v>3255</v>
          </cell>
        </row>
        <row r="1605">
          <cell r="A1605">
            <v>3284</v>
          </cell>
        </row>
        <row r="1606">
          <cell r="A1606">
            <v>4035</v>
          </cell>
        </row>
        <row r="1607">
          <cell r="A1607">
            <v>4304</v>
          </cell>
        </row>
        <row r="1608">
          <cell r="A1608">
            <v>4306</v>
          </cell>
        </row>
        <row r="1609">
          <cell r="A1609">
            <v>4306</v>
          </cell>
        </row>
        <row r="1610">
          <cell r="A1610">
            <v>4306</v>
          </cell>
        </row>
        <row r="1611">
          <cell r="A1611">
            <v>4306</v>
          </cell>
        </row>
        <row r="1612">
          <cell r="A1612">
            <v>4306</v>
          </cell>
        </row>
        <row r="1613">
          <cell r="A1613">
            <v>4306</v>
          </cell>
        </row>
        <row r="1614">
          <cell r="A1614">
            <v>4314</v>
          </cell>
        </row>
        <row r="1615">
          <cell r="A1615">
            <v>4316</v>
          </cell>
        </row>
        <row r="1616">
          <cell r="A1616">
            <v>5509</v>
          </cell>
        </row>
        <row r="1617">
          <cell r="A1617">
            <v>807</v>
          </cell>
        </row>
        <row r="1618">
          <cell r="A1618">
            <v>16110</v>
          </cell>
        </row>
        <row r="1619">
          <cell r="A1619">
            <v>20101</v>
          </cell>
        </row>
        <row r="1620">
          <cell r="A1620">
            <v>20101</v>
          </cell>
        </row>
        <row r="1621">
          <cell r="A1621">
            <v>20101</v>
          </cell>
        </row>
        <row r="1622">
          <cell r="A1622">
            <v>20101</v>
          </cell>
        </row>
        <row r="1623">
          <cell r="A1623">
            <v>20101</v>
          </cell>
        </row>
        <row r="1624">
          <cell r="A1624">
            <v>20101</v>
          </cell>
        </row>
        <row r="1625">
          <cell r="A1625">
            <v>20101</v>
          </cell>
        </row>
        <row r="1626">
          <cell r="A1626">
            <v>20101</v>
          </cell>
        </row>
        <row r="1627">
          <cell r="A1627">
            <v>20101</v>
          </cell>
        </row>
        <row r="1628">
          <cell r="A1628">
            <v>20103</v>
          </cell>
        </row>
        <row r="1629">
          <cell r="A1629">
            <v>20103</v>
          </cell>
        </row>
        <row r="1630">
          <cell r="A1630">
            <v>20103</v>
          </cell>
        </row>
        <row r="1631">
          <cell r="A1631">
            <v>20103</v>
          </cell>
        </row>
        <row r="1632">
          <cell r="A1632">
            <v>20103</v>
          </cell>
        </row>
        <row r="1633">
          <cell r="A1633">
            <v>20103</v>
          </cell>
        </row>
        <row r="1634">
          <cell r="A1634">
            <v>20103</v>
          </cell>
        </row>
        <row r="1635">
          <cell r="A1635">
            <v>20103</v>
          </cell>
        </row>
        <row r="1636">
          <cell r="A1636">
            <v>20103</v>
          </cell>
        </row>
        <row r="1637">
          <cell r="A1637">
            <v>20103</v>
          </cell>
        </row>
        <row r="1638">
          <cell r="A1638">
            <v>20103</v>
          </cell>
        </row>
        <row r="1639">
          <cell r="A1639">
            <v>20103</v>
          </cell>
        </row>
        <row r="1640">
          <cell r="A1640">
            <v>20103</v>
          </cell>
        </row>
        <row r="1641">
          <cell r="A1641">
            <v>20103</v>
          </cell>
        </row>
        <row r="1642">
          <cell r="A1642">
            <v>20103</v>
          </cell>
        </row>
        <row r="1643">
          <cell r="A1643">
            <v>20103</v>
          </cell>
        </row>
        <row r="1644">
          <cell r="A1644">
            <v>20103</v>
          </cell>
        </row>
        <row r="1645">
          <cell r="A1645">
            <v>20103</v>
          </cell>
        </row>
        <row r="1646">
          <cell r="A1646">
            <v>20103</v>
          </cell>
        </row>
        <row r="1647">
          <cell r="A1647">
            <v>20103</v>
          </cell>
        </row>
        <row r="1648">
          <cell r="A1648">
            <v>20103</v>
          </cell>
        </row>
        <row r="1649">
          <cell r="A1649">
            <v>20103</v>
          </cell>
        </row>
        <row r="1650">
          <cell r="A1650">
            <v>20103</v>
          </cell>
        </row>
        <row r="1651">
          <cell r="A1651">
            <v>20103</v>
          </cell>
        </row>
        <row r="1652">
          <cell r="A1652">
            <v>20103</v>
          </cell>
        </row>
        <row r="1653">
          <cell r="A1653">
            <v>20103</v>
          </cell>
        </row>
        <row r="1654">
          <cell r="A1654">
            <v>20103</v>
          </cell>
        </row>
        <row r="1655">
          <cell r="A1655">
            <v>20103</v>
          </cell>
        </row>
        <row r="1656">
          <cell r="A1656">
            <v>20103</v>
          </cell>
        </row>
        <row r="1657">
          <cell r="A1657">
            <v>20103</v>
          </cell>
        </row>
        <row r="1658">
          <cell r="A1658">
            <v>20103</v>
          </cell>
        </row>
        <row r="1659">
          <cell r="A1659">
            <v>20103</v>
          </cell>
        </row>
        <row r="1660">
          <cell r="A1660">
            <v>20103</v>
          </cell>
        </row>
        <row r="1661">
          <cell r="A1661">
            <v>20103</v>
          </cell>
        </row>
        <row r="1662">
          <cell r="A1662">
            <v>20103</v>
          </cell>
        </row>
        <row r="1663">
          <cell r="A1663">
            <v>20103</v>
          </cell>
        </row>
        <row r="1664">
          <cell r="A1664">
            <v>20103</v>
          </cell>
        </row>
        <row r="1665">
          <cell r="A1665">
            <v>20103</v>
          </cell>
        </row>
        <row r="1666">
          <cell r="A1666">
            <v>20103</v>
          </cell>
        </row>
        <row r="1667">
          <cell r="A1667">
            <v>20103</v>
          </cell>
        </row>
        <row r="1668">
          <cell r="A1668">
            <v>20103</v>
          </cell>
        </row>
        <row r="1669">
          <cell r="A1669">
            <v>20103</v>
          </cell>
        </row>
        <row r="1670">
          <cell r="A1670">
            <v>20103</v>
          </cell>
        </row>
        <row r="1671">
          <cell r="A1671">
            <v>20103</v>
          </cell>
        </row>
        <row r="1672">
          <cell r="A1672">
            <v>20103</v>
          </cell>
        </row>
        <row r="1673">
          <cell r="A1673">
            <v>20103</v>
          </cell>
        </row>
        <row r="1674">
          <cell r="A1674">
            <v>20103</v>
          </cell>
        </row>
        <row r="1675">
          <cell r="A1675">
            <v>20103</v>
          </cell>
        </row>
        <row r="1676">
          <cell r="A1676">
            <v>20103</v>
          </cell>
        </row>
        <row r="1677">
          <cell r="A1677">
            <v>20103</v>
          </cell>
        </row>
        <row r="1678">
          <cell r="A1678">
            <v>20103</v>
          </cell>
        </row>
        <row r="1679">
          <cell r="A1679">
            <v>20103</v>
          </cell>
        </row>
        <row r="1680">
          <cell r="A1680">
            <v>20103</v>
          </cell>
        </row>
        <row r="1681">
          <cell r="A1681">
            <v>20103</v>
          </cell>
        </row>
        <row r="1682">
          <cell r="A1682">
            <v>20103</v>
          </cell>
        </row>
        <row r="1683">
          <cell r="A1683">
            <v>20103</v>
          </cell>
        </row>
        <row r="1684">
          <cell r="A1684">
            <v>20103</v>
          </cell>
        </row>
        <row r="1685">
          <cell r="A1685">
            <v>20103</v>
          </cell>
        </row>
        <row r="1686">
          <cell r="A1686">
            <v>20103</v>
          </cell>
        </row>
        <row r="1687">
          <cell r="A1687">
            <v>20103</v>
          </cell>
        </row>
        <row r="1688">
          <cell r="A1688">
            <v>20103</v>
          </cell>
        </row>
        <row r="1689">
          <cell r="A1689">
            <v>20103</v>
          </cell>
        </row>
        <row r="1690">
          <cell r="A1690">
            <v>21366</v>
          </cell>
        </row>
        <row r="1691">
          <cell r="A1691">
            <v>21366</v>
          </cell>
        </row>
        <row r="1692">
          <cell r="A1692">
            <v>21366</v>
          </cell>
        </row>
        <row r="1693">
          <cell r="A1693">
            <v>21366</v>
          </cell>
        </row>
        <row r="1694">
          <cell r="A1694">
            <v>21366</v>
          </cell>
        </row>
        <row r="1695">
          <cell r="A1695">
            <v>21366</v>
          </cell>
        </row>
        <row r="1696">
          <cell r="A1696">
            <v>21366</v>
          </cell>
        </row>
        <row r="1697">
          <cell r="A1697">
            <v>21366</v>
          </cell>
        </row>
        <row r="1698">
          <cell r="A1698">
            <v>21366</v>
          </cell>
        </row>
        <row r="1699">
          <cell r="A1699">
            <v>21366</v>
          </cell>
        </row>
        <row r="1700">
          <cell r="A1700">
            <v>21366</v>
          </cell>
        </row>
        <row r="1701">
          <cell r="A1701">
            <v>21366</v>
          </cell>
        </row>
        <row r="1702">
          <cell r="A1702">
            <v>21366</v>
          </cell>
        </row>
        <row r="1703">
          <cell r="A1703">
            <v>21366</v>
          </cell>
        </row>
        <row r="1704">
          <cell r="A1704">
            <v>21366</v>
          </cell>
        </row>
        <row r="1705">
          <cell r="A1705">
            <v>21366</v>
          </cell>
        </row>
        <row r="1706">
          <cell r="A1706">
            <v>21366</v>
          </cell>
        </row>
        <row r="1707">
          <cell r="A1707">
            <v>21366</v>
          </cell>
        </row>
        <row r="1708">
          <cell r="A1708">
            <v>21366</v>
          </cell>
        </row>
        <row r="1709">
          <cell r="A1709">
            <v>21366</v>
          </cell>
        </row>
        <row r="1710">
          <cell r="A1710">
            <v>21366</v>
          </cell>
        </row>
        <row r="1711">
          <cell r="A1711">
            <v>21366</v>
          </cell>
        </row>
        <row r="1712">
          <cell r="A1712">
            <v>21366</v>
          </cell>
        </row>
        <row r="1713">
          <cell r="A1713">
            <v>21366</v>
          </cell>
        </row>
        <row r="1714">
          <cell r="A1714">
            <v>21366</v>
          </cell>
        </row>
        <row r="1715">
          <cell r="A1715">
            <v>21366</v>
          </cell>
        </row>
        <row r="1716">
          <cell r="A1716">
            <v>21366</v>
          </cell>
        </row>
        <row r="1717">
          <cell r="A1717">
            <v>21366</v>
          </cell>
        </row>
        <row r="1718">
          <cell r="A1718">
            <v>21366</v>
          </cell>
        </row>
        <row r="1719">
          <cell r="A1719">
            <v>21366</v>
          </cell>
        </row>
        <row r="1720">
          <cell r="A1720">
            <v>21366</v>
          </cell>
        </row>
        <row r="1721">
          <cell r="A1721">
            <v>21366</v>
          </cell>
        </row>
        <row r="1722">
          <cell r="A1722">
            <v>21366</v>
          </cell>
        </row>
        <row r="1723">
          <cell r="A1723">
            <v>21366</v>
          </cell>
        </row>
        <row r="1724">
          <cell r="A1724">
            <v>21366</v>
          </cell>
        </row>
        <row r="1725">
          <cell r="A1725">
            <v>21366</v>
          </cell>
        </row>
        <row r="1726">
          <cell r="A1726">
            <v>21366</v>
          </cell>
        </row>
        <row r="1727">
          <cell r="A1727">
            <v>21791</v>
          </cell>
        </row>
        <row r="1728">
          <cell r="A1728">
            <v>21791</v>
          </cell>
        </row>
        <row r="1729">
          <cell r="A1729">
            <v>21791</v>
          </cell>
        </row>
        <row r="1730">
          <cell r="A1730">
            <v>21791</v>
          </cell>
        </row>
        <row r="1731">
          <cell r="A1731">
            <v>22666</v>
          </cell>
        </row>
        <row r="1732">
          <cell r="A1732">
            <v>22668</v>
          </cell>
        </row>
        <row r="1733">
          <cell r="A1733">
            <v>22668</v>
          </cell>
        </row>
        <row r="1734">
          <cell r="A1734">
            <v>22668</v>
          </cell>
        </row>
        <row r="1735">
          <cell r="A1735">
            <v>22668</v>
          </cell>
        </row>
        <row r="1736">
          <cell r="A1736">
            <v>22668</v>
          </cell>
        </row>
        <row r="1737">
          <cell r="A1737">
            <v>22668</v>
          </cell>
        </row>
        <row r="1738">
          <cell r="A1738">
            <v>22668</v>
          </cell>
        </row>
        <row r="1739">
          <cell r="A1739">
            <v>22668</v>
          </cell>
        </row>
        <row r="1740">
          <cell r="A1740">
            <v>22668</v>
          </cell>
        </row>
        <row r="1741">
          <cell r="A1741">
            <v>22668</v>
          </cell>
        </row>
        <row r="1742">
          <cell r="A1742">
            <v>22668</v>
          </cell>
        </row>
        <row r="1743">
          <cell r="A1743">
            <v>22668</v>
          </cell>
        </row>
        <row r="1744">
          <cell r="A1744">
            <v>22668</v>
          </cell>
        </row>
        <row r="1745">
          <cell r="A1745">
            <v>22668</v>
          </cell>
        </row>
        <row r="1746">
          <cell r="A1746">
            <v>22668</v>
          </cell>
        </row>
        <row r="1747">
          <cell r="A1747">
            <v>22668</v>
          </cell>
        </row>
        <row r="1748">
          <cell r="A1748">
            <v>22668</v>
          </cell>
        </row>
        <row r="1749">
          <cell r="A1749">
            <v>22668</v>
          </cell>
        </row>
        <row r="1750">
          <cell r="A1750">
            <v>22668</v>
          </cell>
        </row>
        <row r="1751">
          <cell r="A1751">
            <v>22668</v>
          </cell>
        </row>
        <row r="1752">
          <cell r="A1752">
            <v>22668</v>
          </cell>
        </row>
        <row r="1753">
          <cell r="A1753">
            <v>22668</v>
          </cell>
        </row>
        <row r="1754">
          <cell r="A1754">
            <v>22668</v>
          </cell>
        </row>
        <row r="1755">
          <cell r="A1755">
            <v>22668</v>
          </cell>
        </row>
        <row r="1756">
          <cell r="A1756">
            <v>22668</v>
          </cell>
        </row>
        <row r="1757">
          <cell r="A1757">
            <v>22668</v>
          </cell>
        </row>
        <row r="1758">
          <cell r="A1758">
            <v>22668</v>
          </cell>
        </row>
        <row r="1759">
          <cell r="A1759">
            <v>22668</v>
          </cell>
        </row>
        <row r="1760">
          <cell r="A1760">
            <v>22668</v>
          </cell>
        </row>
        <row r="1761">
          <cell r="A1761">
            <v>22668</v>
          </cell>
        </row>
        <row r="1762">
          <cell r="A1762">
            <v>22668</v>
          </cell>
        </row>
        <row r="1763">
          <cell r="A1763">
            <v>22668</v>
          </cell>
        </row>
        <row r="1764">
          <cell r="A1764">
            <v>22668</v>
          </cell>
        </row>
        <row r="1765">
          <cell r="A1765">
            <v>22668</v>
          </cell>
        </row>
        <row r="1766">
          <cell r="A1766">
            <v>22668</v>
          </cell>
        </row>
        <row r="1767">
          <cell r="A1767">
            <v>22668</v>
          </cell>
        </row>
        <row r="1768">
          <cell r="A1768">
            <v>22668</v>
          </cell>
        </row>
        <row r="1769">
          <cell r="A1769">
            <v>22668</v>
          </cell>
        </row>
        <row r="1770">
          <cell r="A1770">
            <v>22668</v>
          </cell>
        </row>
        <row r="1771">
          <cell r="A1771">
            <v>22668</v>
          </cell>
        </row>
        <row r="1772">
          <cell r="A1772">
            <v>22668</v>
          </cell>
        </row>
        <row r="1773">
          <cell r="A1773">
            <v>22668</v>
          </cell>
        </row>
        <row r="1774">
          <cell r="A1774">
            <v>22668</v>
          </cell>
        </row>
        <row r="1775">
          <cell r="A1775">
            <v>22668</v>
          </cell>
        </row>
        <row r="1776">
          <cell r="A1776">
            <v>22668</v>
          </cell>
        </row>
        <row r="1777">
          <cell r="A1777">
            <v>22668</v>
          </cell>
        </row>
        <row r="1778">
          <cell r="A1778">
            <v>22668</v>
          </cell>
        </row>
        <row r="1779">
          <cell r="A1779">
            <v>22668</v>
          </cell>
        </row>
        <row r="1780">
          <cell r="A1780">
            <v>22668</v>
          </cell>
        </row>
        <row r="1781">
          <cell r="A1781">
            <v>22668</v>
          </cell>
        </row>
        <row r="1782">
          <cell r="A1782">
            <v>22668</v>
          </cell>
        </row>
        <row r="1783">
          <cell r="A1783">
            <v>22668</v>
          </cell>
        </row>
        <row r="1784">
          <cell r="A1784">
            <v>22668</v>
          </cell>
        </row>
        <row r="1785">
          <cell r="A1785">
            <v>22668</v>
          </cell>
        </row>
        <row r="1786">
          <cell r="A1786">
            <v>22668</v>
          </cell>
        </row>
        <row r="1787">
          <cell r="A1787">
            <v>22668</v>
          </cell>
        </row>
        <row r="1788">
          <cell r="A1788">
            <v>22668</v>
          </cell>
        </row>
        <row r="1789">
          <cell r="A1789">
            <v>22668</v>
          </cell>
        </row>
        <row r="1790">
          <cell r="A1790">
            <v>22668</v>
          </cell>
        </row>
        <row r="1791">
          <cell r="A1791">
            <v>22668</v>
          </cell>
        </row>
        <row r="1792">
          <cell r="A1792">
            <v>22668</v>
          </cell>
        </row>
        <row r="1793">
          <cell r="A1793">
            <v>22668</v>
          </cell>
        </row>
        <row r="1794">
          <cell r="A1794">
            <v>22668</v>
          </cell>
        </row>
        <row r="1795">
          <cell r="A1795">
            <v>22668</v>
          </cell>
        </row>
        <row r="1796">
          <cell r="A1796">
            <v>22668</v>
          </cell>
        </row>
        <row r="1797">
          <cell r="A1797">
            <v>22668</v>
          </cell>
        </row>
        <row r="1798">
          <cell r="A1798">
            <v>22668</v>
          </cell>
        </row>
        <row r="1799">
          <cell r="A1799">
            <v>22668</v>
          </cell>
        </row>
        <row r="1800">
          <cell r="A1800">
            <v>22668</v>
          </cell>
        </row>
        <row r="1801">
          <cell r="A1801">
            <v>22668</v>
          </cell>
        </row>
        <row r="1802">
          <cell r="A1802">
            <v>22668</v>
          </cell>
        </row>
        <row r="1803">
          <cell r="A1803">
            <v>22668</v>
          </cell>
        </row>
        <row r="1804">
          <cell r="A1804">
            <v>22668</v>
          </cell>
        </row>
        <row r="1805">
          <cell r="A1805">
            <v>22668</v>
          </cell>
        </row>
        <row r="1806">
          <cell r="A1806">
            <v>22668</v>
          </cell>
        </row>
        <row r="1807">
          <cell r="A1807">
            <v>22668</v>
          </cell>
        </row>
        <row r="1808">
          <cell r="A1808">
            <v>22668</v>
          </cell>
        </row>
        <row r="1809">
          <cell r="A1809">
            <v>22668</v>
          </cell>
        </row>
        <row r="1810">
          <cell r="A1810">
            <v>22668</v>
          </cell>
        </row>
        <row r="1811">
          <cell r="A1811">
            <v>22668</v>
          </cell>
        </row>
        <row r="1812">
          <cell r="A1812">
            <v>22668</v>
          </cell>
        </row>
        <row r="1813">
          <cell r="A1813">
            <v>22668</v>
          </cell>
        </row>
        <row r="1814">
          <cell r="A1814">
            <v>22668</v>
          </cell>
        </row>
        <row r="1815">
          <cell r="A1815">
            <v>22668</v>
          </cell>
        </row>
        <row r="1816">
          <cell r="A1816">
            <v>22668</v>
          </cell>
        </row>
        <row r="1817">
          <cell r="A1817">
            <v>22668</v>
          </cell>
        </row>
        <row r="1818">
          <cell r="A1818">
            <v>22668</v>
          </cell>
        </row>
        <row r="1819">
          <cell r="A1819">
            <v>22668</v>
          </cell>
        </row>
        <row r="1820">
          <cell r="A1820">
            <v>22668</v>
          </cell>
        </row>
        <row r="1821">
          <cell r="A1821">
            <v>22668</v>
          </cell>
        </row>
        <row r="1822">
          <cell r="A1822">
            <v>22668</v>
          </cell>
        </row>
        <row r="1823">
          <cell r="A1823">
            <v>22668</v>
          </cell>
        </row>
        <row r="1824">
          <cell r="A1824">
            <v>22668</v>
          </cell>
        </row>
        <row r="1825">
          <cell r="A1825">
            <v>22668</v>
          </cell>
        </row>
        <row r="1826">
          <cell r="A1826">
            <v>22668</v>
          </cell>
        </row>
        <row r="1827">
          <cell r="A1827">
            <v>22668</v>
          </cell>
        </row>
        <row r="1828">
          <cell r="A1828">
            <v>22668</v>
          </cell>
        </row>
        <row r="1829">
          <cell r="A1829">
            <v>22668</v>
          </cell>
        </row>
        <row r="1830">
          <cell r="A1830">
            <v>22668</v>
          </cell>
        </row>
        <row r="1831">
          <cell r="A1831">
            <v>22668</v>
          </cell>
        </row>
        <row r="1832">
          <cell r="A1832">
            <v>22668</v>
          </cell>
        </row>
        <row r="1833">
          <cell r="A1833">
            <v>22668</v>
          </cell>
        </row>
        <row r="1834">
          <cell r="A1834">
            <v>22668</v>
          </cell>
        </row>
        <row r="1835">
          <cell r="A1835">
            <v>22668</v>
          </cell>
        </row>
        <row r="1836">
          <cell r="A1836">
            <v>22668</v>
          </cell>
        </row>
        <row r="1837">
          <cell r="A1837">
            <v>22668</v>
          </cell>
        </row>
        <row r="1838">
          <cell r="A1838">
            <v>22668</v>
          </cell>
        </row>
        <row r="1839">
          <cell r="A1839">
            <v>22668</v>
          </cell>
        </row>
        <row r="1840">
          <cell r="A1840">
            <v>22668</v>
          </cell>
        </row>
        <row r="1841">
          <cell r="A1841">
            <v>22668</v>
          </cell>
        </row>
        <row r="1842">
          <cell r="A1842">
            <v>22668</v>
          </cell>
        </row>
        <row r="1843">
          <cell r="A1843">
            <v>22668</v>
          </cell>
        </row>
        <row r="1844">
          <cell r="A1844">
            <v>22668</v>
          </cell>
        </row>
        <row r="1845">
          <cell r="A1845">
            <v>22668</v>
          </cell>
        </row>
        <row r="1846">
          <cell r="A1846">
            <v>22668</v>
          </cell>
        </row>
        <row r="1847">
          <cell r="A1847">
            <v>22668</v>
          </cell>
        </row>
        <row r="1848">
          <cell r="A1848">
            <v>22668</v>
          </cell>
        </row>
        <row r="1849">
          <cell r="A1849">
            <v>22668</v>
          </cell>
        </row>
        <row r="1850">
          <cell r="A1850">
            <v>22668</v>
          </cell>
        </row>
        <row r="1851">
          <cell r="A1851">
            <v>22668</v>
          </cell>
        </row>
        <row r="1852">
          <cell r="A1852">
            <v>22668</v>
          </cell>
        </row>
        <row r="1853">
          <cell r="A1853">
            <v>22668</v>
          </cell>
        </row>
        <row r="1854">
          <cell r="A1854">
            <v>22668</v>
          </cell>
        </row>
        <row r="1855">
          <cell r="A1855">
            <v>22668</v>
          </cell>
        </row>
        <row r="1856">
          <cell r="A1856">
            <v>22668</v>
          </cell>
        </row>
        <row r="1857">
          <cell r="A1857">
            <v>22668</v>
          </cell>
        </row>
        <row r="1858">
          <cell r="A1858">
            <v>22668</v>
          </cell>
        </row>
        <row r="1859">
          <cell r="A1859">
            <v>22668</v>
          </cell>
        </row>
        <row r="1860">
          <cell r="A1860">
            <v>22668</v>
          </cell>
        </row>
        <row r="1861">
          <cell r="A1861">
            <v>22668</v>
          </cell>
        </row>
        <row r="1862">
          <cell r="A1862">
            <v>22668</v>
          </cell>
        </row>
        <row r="1863">
          <cell r="A1863">
            <v>22668</v>
          </cell>
        </row>
        <row r="1864">
          <cell r="A1864">
            <v>22668</v>
          </cell>
        </row>
        <row r="1865">
          <cell r="A1865">
            <v>22668</v>
          </cell>
        </row>
        <row r="1866">
          <cell r="A1866">
            <v>22668</v>
          </cell>
        </row>
        <row r="1867">
          <cell r="A1867">
            <v>22668</v>
          </cell>
        </row>
        <row r="1868">
          <cell r="A1868">
            <v>22668</v>
          </cell>
        </row>
        <row r="1869">
          <cell r="A1869">
            <v>22668</v>
          </cell>
        </row>
        <row r="1870">
          <cell r="A1870">
            <v>22668</v>
          </cell>
        </row>
        <row r="1871">
          <cell r="A1871">
            <v>22668</v>
          </cell>
        </row>
        <row r="1872">
          <cell r="A1872">
            <v>22668</v>
          </cell>
        </row>
        <row r="1873">
          <cell r="A1873">
            <v>22668</v>
          </cell>
        </row>
        <row r="1874">
          <cell r="A1874">
            <v>22668</v>
          </cell>
        </row>
        <row r="1875">
          <cell r="A1875">
            <v>22668</v>
          </cell>
        </row>
        <row r="1876">
          <cell r="A1876">
            <v>22668</v>
          </cell>
        </row>
        <row r="1877">
          <cell r="A1877">
            <v>22668</v>
          </cell>
        </row>
        <row r="1878">
          <cell r="A1878">
            <v>22668</v>
          </cell>
        </row>
        <row r="1879">
          <cell r="A1879">
            <v>22668</v>
          </cell>
        </row>
        <row r="1880">
          <cell r="A1880">
            <v>22668</v>
          </cell>
        </row>
        <row r="1881">
          <cell r="A1881">
            <v>22668</v>
          </cell>
        </row>
        <row r="1882">
          <cell r="A1882">
            <v>22668</v>
          </cell>
        </row>
        <row r="1883">
          <cell r="A1883">
            <v>22668</v>
          </cell>
        </row>
        <row r="1884">
          <cell r="A1884">
            <v>22668</v>
          </cell>
        </row>
        <row r="1885">
          <cell r="A1885">
            <v>22668</v>
          </cell>
        </row>
        <row r="1886">
          <cell r="A1886">
            <v>22668</v>
          </cell>
        </row>
        <row r="1887">
          <cell r="A1887">
            <v>22668</v>
          </cell>
        </row>
        <row r="1888">
          <cell r="A1888">
            <v>22668</v>
          </cell>
        </row>
        <row r="1889">
          <cell r="A1889">
            <v>22668</v>
          </cell>
        </row>
        <row r="1890">
          <cell r="A1890">
            <v>22668</v>
          </cell>
        </row>
        <row r="1891">
          <cell r="A1891">
            <v>22668</v>
          </cell>
        </row>
        <row r="1892">
          <cell r="A1892">
            <v>22668</v>
          </cell>
        </row>
        <row r="1893">
          <cell r="A1893">
            <v>22668</v>
          </cell>
        </row>
        <row r="1894">
          <cell r="A1894">
            <v>22668</v>
          </cell>
        </row>
        <row r="1895">
          <cell r="A1895">
            <v>22668</v>
          </cell>
        </row>
        <row r="1896">
          <cell r="A1896">
            <v>22668</v>
          </cell>
        </row>
        <row r="1897">
          <cell r="A1897">
            <v>22668</v>
          </cell>
        </row>
        <row r="1898">
          <cell r="A1898">
            <v>22668</v>
          </cell>
        </row>
        <row r="1899">
          <cell r="A1899">
            <v>22668</v>
          </cell>
        </row>
        <row r="1900">
          <cell r="A1900">
            <v>22668</v>
          </cell>
        </row>
        <row r="1901">
          <cell r="A1901">
            <v>22668</v>
          </cell>
        </row>
        <row r="1902">
          <cell r="A1902">
            <v>22668</v>
          </cell>
        </row>
        <row r="1903">
          <cell r="A1903">
            <v>22668</v>
          </cell>
        </row>
        <row r="1904">
          <cell r="A1904">
            <v>22668</v>
          </cell>
        </row>
        <row r="1905">
          <cell r="A1905">
            <v>22668</v>
          </cell>
        </row>
        <row r="1906">
          <cell r="A1906">
            <v>22668</v>
          </cell>
        </row>
        <row r="1907">
          <cell r="A1907">
            <v>22668</v>
          </cell>
        </row>
        <row r="1908">
          <cell r="A1908">
            <v>22668</v>
          </cell>
        </row>
        <row r="1909">
          <cell r="A1909">
            <v>22668</v>
          </cell>
        </row>
        <row r="1910">
          <cell r="A1910">
            <v>22668</v>
          </cell>
        </row>
        <row r="1911">
          <cell r="A1911">
            <v>22668</v>
          </cell>
        </row>
        <row r="1912">
          <cell r="A1912">
            <v>22668</v>
          </cell>
        </row>
        <row r="1913">
          <cell r="A1913">
            <v>22668</v>
          </cell>
        </row>
        <row r="1914">
          <cell r="A1914">
            <v>22668</v>
          </cell>
        </row>
        <row r="1915">
          <cell r="A1915">
            <v>22668</v>
          </cell>
        </row>
        <row r="1916">
          <cell r="A1916">
            <v>22668</v>
          </cell>
        </row>
        <row r="1917">
          <cell r="A1917">
            <v>22668</v>
          </cell>
        </row>
        <row r="1918">
          <cell r="A1918">
            <v>22668</v>
          </cell>
        </row>
        <row r="1919">
          <cell r="A1919">
            <v>22668</v>
          </cell>
        </row>
        <row r="1920">
          <cell r="A1920">
            <v>22668</v>
          </cell>
        </row>
        <row r="1921">
          <cell r="A1921">
            <v>22668</v>
          </cell>
        </row>
        <row r="1922">
          <cell r="A1922">
            <v>22668</v>
          </cell>
        </row>
        <row r="1923">
          <cell r="A1923">
            <v>22668</v>
          </cell>
        </row>
        <row r="1924">
          <cell r="A1924">
            <v>22668</v>
          </cell>
        </row>
        <row r="1925">
          <cell r="A1925">
            <v>22668</v>
          </cell>
        </row>
        <row r="1926">
          <cell r="A1926">
            <v>22668</v>
          </cell>
        </row>
        <row r="1927">
          <cell r="A1927">
            <v>22668</v>
          </cell>
        </row>
        <row r="1928">
          <cell r="A1928">
            <v>22668</v>
          </cell>
        </row>
        <row r="1929">
          <cell r="A1929">
            <v>22668</v>
          </cell>
        </row>
        <row r="1930">
          <cell r="A1930">
            <v>22668</v>
          </cell>
        </row>
        <row r="1931">
          <cell r="A1931">
            <v>22668</v>
          </cell>
        </row>
        <row r="1932">
          <cell r="A1932">
            <v>22668</v>
          </cell>
        </row>
        <row r="1933">
          <cell r="A1933">
            <v>22668</v>
          </cell>
        </row>
        <row r="1934">
          <cell r="A1934">
            <v>22668</v>
          </cell>
        </row>
        <row r="1935">
          <cell r="A1935">
            <v>22668</v>
          </cell>
        </row>
        <row r="1936">
          <cell r="A1936">
            <v>22668</v>
          </cell>
        </row>
        <row r="1937">
          <cell r="A1937">
            <v>22668</v>
          </cell>
        </row>
        <row r="1938">
          <cell r="A1938">
            <v>22668</v>
          </cell>
        </row>
        <row r="1939">
          <cell r="A1939">
            <v>22668</v>
          </cell>
        </row>
        <row r="1940">
          <cell r="A1940">
            <v>22668</v>
          </cell>
        </row>
        <row r="1941">
          <cell r="A1941">
            <v>22668</v>
          </cell>
        </row>
        <row r="1942">
          <cell r="A1942">
            <v>22668</v>
          </cell>
        </row>
        <row r="1943">
          <cell r="A1943">
            <v>22668</v>
          </cell>
        </row>
        <row r="1944">
          <cell r="A1944">
            <v>22668</v>
          </cell>
        </row>
        <row r="1945">
          <cell r="A1945">
            <v>22668</v>
          </cell>
        </row>
        <row r="1946">
          <cell r="A1946">
            <v>22668</v>
          </cell>
        </row>
        <row r="1947">
          <cell r="A1947">
            <v>22668</v>
          </cell>
        </row>
        <row r="1948">
          <cell r="A1948">
            <v>22668</v>
          </cell>
        </row>
        <row r="1949">
          <cell r="A1949">
            <v>22668</v>
          </cell>
        </row>
        <row r="1950">
          <cell r="A1950">
            <v>22668</v>
          </cell>
        </row>
        <row r="1951">
          <cell r="A1951">
            <v>22668</v>
          </cell>
        </row>
        <row r="1952">
          <cell r="A1952">
            <v>22668</v>
          </cell>
        </row>
        <row r="1953">
          <cell r="A1953">
            <v>22668</v>
          </cell>
        </row>
        <row r="1954">
          <cell r="A1954">
            <v>22668</v>
          </cell>
        </row>
        <row r="1955">
          <cell r="A1955">
            <v>22668</v>
          </cell>
        </row>
        <row r="1956">
          <cell r="A1956">
            <v>22668</v>
          </cell>
        </row>
        <row r="1957">
          <cell r="A1957">
            <v>22668</v>
          </cell>
        </row>
        <row r="1958">
          <cell r="A1958">
            <v>22668</v>
          </cell>
        </row>
        <row r="1959">
          <cell r="A1959">
            <v>22668</v>
          </cell>
        </row>
        <row r="1960">
          <cell r="A1960">
            <v>22668</v>
          </cell>
        </row>
        <row r="1961">
          <cell r="A1961">
            <v>22668</v>
          </cell>
        </row>
        <row r="1962">
          <cell r="A1962">
            <v>22668</v>
          </cell>
        </row>
        <row r="1963">
          <cell r="A1963">
            <v>22668</v>
          </cell>
        </row>
        <row r="1964">
          <cell r="A1964">
            <v>22668</v>
          </cell>
        </row>
        <row r="1965">
          <cell r="A1965">
            <v>22668</v>
          </cell>
        </row>
        <row r="1966">
          <cell r="A1966">
            <v>22668</v>
          </cell>
        </row>
        <row r="1967">
          <cell r="A1967">
            <v>22668</v>
          </cell>
        </row>
        <row r="1968">
          <cell r="A1968">
            <v>22668</v>
          </cell>
        </row>
        <row r="1969">
          <cell r="A1969">
            <v>22668</v>
          </cell>
        </row>
        <row r="1970">
          <cell r="A1970">
            <v>22668</v>
          </cell>
        </row>
        <row r="1971">
          <cell r="A1971">
            <v>22668</v>
          </cell>
        </row>
        <row r="1972">
          <cell r="A1972">
            <v>22668</v>
          </cell>
        </row>
        <row r="1973">
          <cell r="A1973">
            <v>22668</v>
          </cell>
        </row>
        <row r="1974">
          <cell r="A1974">
            <v>22668</v>
          </cell>
        </row>
        <row r="1975">
          <cell r="A1975">
            <v>22668</v>
          </cell>
        </row>
        <row r="1976">
          <cell r="A1976">
            <v>22668</v>
          </cell>
        </row>
        <row r="1977">
          <cell r="A1977">
            <v>22668</v>
          </cell>
        </row>
        <row r="1978">
          <cell r="A1978">
            <v>22668</v>
          </cell>
        </row>
        <row r="1979">
          <cell r="A1979">
            <v>22668</v>
          </cell>
        </row>
        <row r="1980">
          <cell r="A1980">
            <v>22668</v>
          </cell>
        </row>
        <row r="1981">
          <cell r="A1981">
            <v>22668</v>
          </cell>
        </row>
        <row r="1982">
          <cell r="A1982">
            <v>22668</v>
          </cell>
        </row>
        <row r="1983">
          <cell r="A1983">
            <v>22668</v>
          </cell>
        </row>
        <row r="1984">
          <cell r="A1984">
            <v>22668</v>
          </cell>
        </row>
        <row r="1985">
          <cell r="A1985">
            <v>22668</v>
          </cell>
        </row>
        <row r="1986">
          <cell r="A1986">
            <v>22668</v>
          </cell>
        </row>
        <row r="1987">
          <cell r="A1987">
            <v>22668</v>
          </cell>
        </row>
        <row r="1988">
          <cell r="A1988">
            <v>22668</v>
          </cell>
        </row>
        <row r="1989">
          <cell r="A1989">
            <v>22668</v>
          </cell>
        </row>
        <row r="1990">
          <cell r="A1990">
            <v>22668</v>
          </cell>
        </row>
        <row r="1991">
          <cell r="A1991">
            <v>22668</v>
          </cell>
        </row>
        <row r="1992">
          <cell r="A1992">
            <v>22668</v>
          </cell>
        </row>
        <row r="1993">
          <cell r="A1993">
            <v>22668</v>
          </cell>
        </row>
        <row r="1994">
          <cell r="A1994">
            <v>22668</v>
          </cell>
        </row>
        <row r="1995">
          <cell r="A1995">
            <v>22668</v>
          </cell>
        </row>
        <row r="1996">
          <cell r="A1996">
            <v>22668</v>
          </cell>
        </row>
        <row r="1997">
          <cell r="A1997">
            <v>22668</v>
          </cell>
        </row>
        <row r="1998">
          <cell r="A1998">
            <v>22668</v>
          </cell>
        </row>
        <row r="1999">
          <cell r="A1999">
            <v>22668</v>
          </cell>
        </row>
        <row r="2000">
          <cell r="A2000">
            <v>22668</v>
          </cell>
        </row>
        <row r="2001">
          <cell r="A2001">
            <v>22668</v>
          </cell>
        </row>
        <row r="2002">
          <cell r="A2002">
            <v>22668</v>
          </cell>
        </row>
        <row r="2003">
          <cell r="A2003">
            <v>22668</v>
          </cell>
        </row>
        <row r="2004">
          <cell r="A2004">
            <v>22668</v>
          </cell>
        </row>
        <row r="2005">
          <cell r="A2005">
            <v>22668</v>
          </cell>
        </row>
        <row r="2006">
          <cell r="A2006">
            <v>22668</v>
          </cell>
        </row>
        <row r="2007">
          <cell r="A2007">
            <v>22668</v>
          </cell>
        </row>
        <row r="2008">
          <cell r="A2008">
            <v>22668</v>
          </cell>
        </row>
        <row r="2009">
          <cell r="A2009">
            <v>22668</v>
          </cell>
        </row>
        <row r="2010">
          <cell r="A2010">
            <v>22668</v>
          </cell>
        </row>
        <row r="2011">
          <cell r="A2011">
            <v>22668</v>
          </cell>
        </row>
        <row r="2012">
          <cell r="A2012">
            <v>22668</v>
          </cell>
        </row>
        <row r="2013">
          <cell r="A2013">
            <v>22668</v>
          </cell>
        </row>
        <row r="2014">
          <cell r="A2014">
            <v>22668</v>
          </cell>
        </row>
        <row r="2015">
          <cell r="A2015">
            <v>22668</v>
          </cell>
        </row>
        <row r="2016">
          <cell r="A2016">
            <v>22668</v>
          </cell>
        </row>
        <row r="2017">
          <cell r="A2017">
            <v>22668</v>
          </cell>
        </row>
        <row r="2018">
          <cell r="A2018">
            <v>22668</v>
          </cell>
        </row>
        <row r="2019">
          <cell r="A2019">
            <v>22668</v>
          </cell>
        </row>
        <row r="2020">
          <cell r="A2020">
            <v>22668</v>
          </cell>
        </row>
        <row r="2021">
          <cell r="A2021">
            <v>22668</v>
          </cell>
        </row>
        <row r="2022">
          <cell r="A2022">
            <v>22668</v>
          </cell>
        </row>
        <row r="2023">
          <cell r="A2023">
            <v>22668</v>
          </cell>
        </row>
        <row r="2024">
          <cell r="A2024">
            <v>22668</v>
          </cell>
        </row>
        <row r="2025">
          <cell r="A2025">
            <v>22668</v>
          </cell>
        </row>
        <row r="2026">
          <cell r="A2026">
            <v>22668</v>
          </cell>
        </row>
        <row r="2027">
          <cell r="A2027">
            <v>22668</v>
          </cell>
        </row>
        <row r="2028">
          <cell r="A2028">
            <v>22668</v>
          </cell>
        </row>
        <row r="2029">
          <cell r="A2029">
            <v>22668</v>
          </cell>
        </row>
        <row r="2030">
          <cell r="A2030">
            <v>22668</v>
          </cell>
        </row>
        <row r="2031">
          <cell r="A2031">
            <v>22668</v>
          </cell>
        </row>
        <row r="2032">
          <cell r="A2032">
            <v>22668</v>
          </cell>
        </row>
        <row r="2033">
          <cell r="A2033">
            <v>22668</v>
          </cell>
        </row>
        <row r="2034">
          <cell r="A2034">
            <v>22668</v>
          </cell>
        </row>
        <row r="2035">
          <cell r="A2035">
            <v>22668</v>
          </cell>
        </row>
        <row r="2036">
          <cell r="A2036">
            <v>22668</v>
          </cell>
        </row>
        <row r="2037">
          <cell r="A2037">
            <v>22668</v>
          </cell>
        </row>
        <row r="2038">
          <cell r="A2038">
            <v>22668</v>
          </cell>
        </row>
        <row r="2039">
          <cell r="A2039">
            <v>22668</v>
          </cell>
        </row>
        <row r="2040">
          <cell r="A2040">
            <v>22668</v>
          </cell>
        </row>
        <row r="2041">
          <cell r="A2041">
            <v>22668</v>
          </cell>
        </row>
        <row r="2042">
          <cell r="A2042">
            <v>22668</v>
          </cell>
        </row>
        <row r="2043">
          <cell r="A2043">
            <v>22668</v>
          </cell>
        </row>
        <row r="2044">
          <cell r="A2044">
            <v>22668</v>
          </cell>
        </row>
        <row r="2045">
          <cell r="A2045">
            <v>22668</v>
          </cell>
        </row>
        <row r="2046">
          <cell r="A2046">
            <v>22668</v>
          </cell>
        </row>
        <row r="2047">
          <cell r="A2047">
            <v>22668</v>
          </cell>
        </row>
        <row r="2048">
          <cell r="A2048">
            <v>22668</v>
          </cell>
        </row>
        <row r="2049">
          <cell r="A2049">
            <v>22668</v>
          </cell>
        </row>
        <row r="2050">
          <cell r="A2050">
            <v>22668</v>
          </cell>
        </row>
        <row r="2051">
          <cell r="A2051">
            <v>22668</v>
          </cell>
        </row>
        <row r="2052">
          <cell r="A2052">
            <v>22668</v>
          </cell>
        </row>
        <row r="2053">
          <cell r="A2053">
            <v>22668</v>
          </cell>
        </row>
        <row r="2054">
          <cell r="A2054">
            <v>22668</v>
          </cell>
        </row>
        <row r="2055">
          <cell r="A2055">
            <v>22668</v>
          </cell>
        </row>
        <row r="2056">
          <cell r="A2056">
            <v>22668</v>
          </cell>
        </row>
        <row r="2057">
          <cell r="A2057">
            <v>22668</v>
          </cell>
        </row>
        <row r="2058">
          <cell r="A2058">
            <v>22668</v>
          </cell>
        </row>
        <row r="2059">
          <cell r="A2059">
            <v>22668</v>
          </cell>
        </row>
        <row r="2060">
          <cell r="A2060">
            <v>22668</v>
          </cell>
        </row>
        <row r="2061">
          <cell r="A2061">
            <v>22668</v>
          </cell>
        </row>
        <row r="2062">
          <cell r="A2062">
            <v>22668</v>
          </cell>
        </row>
        <row r="2063">
          <cell r="A2063">
            <v>22668</v>
          </cell>
        </row>
        <row r="2064">
          <cell r="A2064">
            <v>22668</v>
          </cell>
        </row>
        <row r="2065">
          <cell r="A2065">
            <v>22668</v>
          </cell>
        </row>
        <row r="2066">
          <cell r="A2066">
            <v>22668</v>
          </cell>
        </row>
        <row r="2067">
          <cell r="A2067">
            <v>22668</v>
          </cell>
        </row>
        <row r="2068">
          <cell r="A2068">
            <v>22668</v>
          </cell>
        </row>
        <row r="2069">
          <cell r="A2069">
            <v>22668</v>
          </cell>
        </row>
        <row r="2070">
          <cell r="A2070">
            <v>22668</v>
          </cell>
        </row>
        <row r="2071">
          <cell r="A2071">
            <v>22668</v>
          </cell>
        </row>
        <row r="2072">
          <cell r="A2072">
            <v>22668</v>
          </cell>
        </row>
        <row r="2073">
          <cell r="A2073">
            <v>22668</v>
          </cell>
        </row>
        <row r="2074">
          <cell r="A2074">
            <v>22668</v>
          </cell>
        </row>
        <row r="2075">
          <cell r="A2075">
            <v>22668</v>
          </cell>
        </row>
        <row r="2076">
          <cell r="A2076">
            <v>22668</v>
          </cell>
        </row>
        <row r="2077">
          <cell r="A2077">
            <v>22668</v>
          </cell>
        </row>
        <row r="2078">
          <cell r="A2078">
            <v>22668</v>
          </cell>
        </row>
        <row r="2079">
          <cell r="A2079">
            <v>22668</v>
          </cell>
        </row>
        <row r="2080">
          <cell r="A2080">
            <v>22668</v>
          </cell>
        </row>
        <row r="2081">
          <cell r="A2081">
            <v>22668</v>
          </cell>
        </row>
        <row r="2082">
          <cell r="A2082">
            <v>22668</v>
          </cell>
        </row>
        <row r="2083">
          <cell r="A2083">
            <v>22668</v>
          </cell>
        </row>
        <row r="2084">
          <cell r="A2084">
            <v>22668</v>
          </cell>
        </row>
        <row r="2085">
          <cell r="A2085">
            <v>22668</v>
          </cell>
        </row>
        <row r="2086">
          <cell r="A2086">
            <v>22668</v>
          </cell>
        </row>
        <row r="2087">
          <cell r="A2087">
            <v>22668</v>
          </cell>
        </row>
        <row r="2088">
          <cell r="A2088">
            <v>22668</v>
          </cell>
        </row>
        <row r="2089">
          <cell r="A2089">
            <v>22668</v>
          </cell>
        </row>
        <row r="2090">
          <cell r="A2090">
            <v>22668</v>
          </cell>
        </row>
        <row r="2091">
          <cell r="A2091">
            <v>22668</v>
          </cell>
        </row>
        <row r="2092">
          <cell r="A2092">
            <v>22668</v>
          </cell>
        </row>
        <row r="2093">
          <cell r="A2093">
            <v>22668</v>
          </cell>
        </row>
        <row r="2094">
          <cell r="A2094">
            <v>22668</v>
          </cell>
        </row>
        <row r="2095">
          <cell r="A2095">
            <v>22668</v>
          </cell>
        </row>
        <row r="2096">
          <cell r="A2096">
            <v>22668</v>
          </cell>
        </row>
        <row r="2097">
          <cell r="A2097">
            <v>22668</v>
          </cell>
        </row>
        <row r="2098">
          <cell r="A2098">
            <v>22668</v>
          </cell>
        </row>
        <row r="2099">
          <cell r="A2099">
            <v>22668</v>
          </cell>
        </row>
        <row r="2100">
          <cell r="A2100">
            <v>22668</v>
          </cell>
        </row>
        <row r="2101">
          <cell r="A2101">
            <v>22668</v>
          </cell>
        </row>
        <row r="2102">
          <cell r="A2102">
            <v>22668</v>
          </cell>
        </row>
        <row r="2103">
          <cell r="A2103">
            <v>22668</v>
          </cell>
        </row>
        <row r="2104">
          <cell r="A2104">
            <v>22668</v>
          </cell>
        </row>
        <row r="2105">
          <cell r="A2105">
            <v>22668</v>
          </cell>
        </row>
        <row r="2106">
          <cell r="A2106">
            <v>22668</v>
          </cell>
        </row>
        <row r="2107">
          <cell r="A2107">
            <v>22668</v>
          </cell>
        </row>
        <row r="2108">
          <cell r="A2108">
            <v>22668</v>
          </cell>
        </row>
        <row r="2109">
          <cell r="A2109">
            <v>22668</v>
          </cell>
        </row>
        <row r="2110">
          <cell r="A2110">
            <v>22668</v>
          </cell>
        </row>
        <row r="2111">
          <cell r="A2111">
            <v>22668</v>
          </cell>
        </row>
        <row r="2112">
          <cell r="A2112">
            <v>22668</v>
          </cell>
        </row>
        <row r="2113">
          <cell r="A2113">
            <v>22668</v>
          </cell>
        </row>
        <row r="2114">
          <cell r="A2114">
            <v>22668</v>
          </cell>
        </row>
        <row r="2115">
          <cell r="A2115">
            <v>22668</v>
          </cell>
        </row>
        <row r="2116">
          <cell r="A2116">
            <v>22668</v>
          </cell>
        </row>
        <row r="2117">
          <cell r="A2117">
            <v>22668</v>
          </cell>
        </row>
        <row r="2118">
          <cell r="A2118">
            <v>22668</v>
          </cell>
        </row>
        <row r="2119">
          <cell r="A2119">
            <v>22668</v>
          </cell>
        </row>
        <row r="2120">
          <cell r="A2120">
            <v>22668</v>
          </cell>
        </row>
        <row r="2121">
          <cell r="A2121">
            <v>22668</v>
          </cell>
        </row>
        <row r="2122">
          <cell r="A2122">
            <v>22668</v>
          </cell>
        </row>
        <row r="2123">
          <cell r="A2123">
            <v>22668</v>
          </cell>
        </row>
        <row r="2124">
          <cell r="A2124">
            <v>22668</v>
          </cell>
        </row>
        <row r="2125">
          <cell r="A2125">
            <v>22668</v>
          </cell>
        </row>
        <row r="2126">
          <cell r="A2126">
            <v>22668</v>
          </cell>
        </row>
        <row r="2127">
          <cell r="A2127">
            <v>22668</v>
          </cell>
        </row>
        <row r="2128">
          <cell r="A2128">
            <v>22668</v>
          </cell>
        </row>
        <row r="2129">
          <cell r="A2129">
            <v>22668</v>
          </cell>
        </row>
        <row r="2130">
          <cell r="A2130">
            <v>22668</v>
          </cell>
        </row>
        <row r="2131">
          <cell r="A2131">
            <v>22668</v>
          </cell>
        </row>
        <row r="2132">
          <cell r="A2132">
            <v>22668</v>
          </cell>
        </row>
        <row r="2133">
          <cell r="A2133">
            <v>22668</v>
          </cell>
        </row>
        <row r="2134">
          <cell r="A2134">
            <v>22668</v>
          </cell>
        </row>
        <row r="2135">
          <cell r="A2135">
            <v>22668</v>
          </cell>
        </row>
        <row r="2136">
          <cell r="A2136">
            <v>22668</v>
          </cell>
        </row>
        <row r="2137">
          <cell r="A2137">
            <v>22668</v>
          </cell>
        </row>
        <row r="2138">
          <cell r="A2138">
            <v>22668</v>
          </cell>
        </row>
        <row r="2139">
          <cell r="A2139">
            <v>22668</v>
          </cell>
        </row>
        <row r="2140">
          <cell r="A2140">
            <v>22668</v>
          </cell>
        </row>
        <row r="2141">
          <cell r="A2141">
            <v>22668</v>
          </cell>
        </row>
        <row r="2142">
          <cell r="A2142">
            <v>22668</v>
          </cell>
        </row>
        <row r="2143">
          <cell r="A2143">
            <v>22668</v>
          </cell>
        </row>
        <row r="2144">
          <cell r="A2144">
            <v>22668</v>
          </cell>
        </row>
        <row r="2145">
          <cell r="A2145">
            <v>22668</v>
          </cell>
        </row>
        <row r="2146">
          <cell r="A2146">
            <v>22668</v>
          </cell>
        </row>
        <row r="2147">
          <cell r="A2147">
            <v>22668</v>
          </cell>
        </row>
        <row r="2148">
          <cell r="A2148">
            <v>22668</v>
          </cell>
        </row>
        <row r="2149">
          <cell r="A2149">
            <v>22668</v>
          </cell>
        </row>
        <row r="2150">
          <cell r="A2150">
            <v>22668</v>
          </cell>
        </row>
        <row r="2151">
          <cell r="A2151">
            <v>22668</v>
          </cell>
        </row>
        <row r="2152">
          <cell r="A2152">
            <v>22668</v>
          </cell>
        </row>
        <row r="2153">
          <cell r="A2153">
            <v>22668</v>
          </cell>
        </row>
        <row r="2154">
          <cell r="A2154">
            <v>22668</v>
          </cell>
        </row>
        <row r="2155">
          <cell r="A2155">
            <v>22668</v>
          </cell>
        </row>
        <row r="2156">
          <cell r="A2156">
            <v>22668</v>
          </cell>
        </row>
        <row r="2157">
          <cell r="A2157">
            <v>22668</v>
          </cell>
        </row>
        <row r="2158">
          <cell r="A2158">
            <v>22668</v>
          </cell>
        </row>
        <row r="2159">
          <cell r="A2159">
            <v>22668</v>
          </cell>
        </row>
        <row r="2160">
          <cell r="A2160">
            <v>22668</v>
          </cell>
        </row>
        <row r="2161">
          <cell r="A2161">
            <v>22668</v>
          </cell>
        </row>
        <row r="2162">
          <cell r="A2162">
            <v>22668</v>
          </cell>
        </row>
        <row r="2163">
          <cell r="A2163">
            <v>22668</v>
          </cell>
        </row>
        <row r="2164">
          <cell r="A2164">
            <v>22668</v>
          </cell>
        </row>
        <row r="2165">
          <cell r="A2165">
            <v>22668</v>
          </cell>
        </row>
        <row r="2166">
          <cell r="A2166">
            <v>22668</v>
          </cell>
        </row>
        <row r="2167">
          <cell r="A2167">
            <v>22668</v>
          </cell>
        </row>
        <row r="2168">
          <cell r="A2168">
            <v>22668</v>
          </cell>
        </row>
        <row r="2169">
          <cell r="A2169">
            <v>22668</v>
          </cell>
        </row>
        <row r="2170">
          <cell r="A2170">
            <v>22668</v>
          </cell>
        </row>
        <row r="2171">
          <cell r="A2171">
            <v>22668</v>
          </cell>
        </row>
        <row r="2172">
          <cell r="A2172">
            <v>22668</v>
          </cell>
        </row>
        <row r="2173">
          <cell r="A2173">
            <v>22668</v>
          </cell>
        </row>
        <row r="2174">
          <cell r="A2174">
            <v>22668</v>
          </cell>
        </row>
        <row r="2175">
          <cell r="A2175">
            <v>22668</v>
          </cell>
        </row>
        <row r="2176">
          <cell r="A2176">
            <v>22668</v>
          </cell>
        </row>
        <row r="2177">
          <cell r="A2177">
            <v>22668</v>
          </cell>
        </row>
        <row r="2178">
          <cell r="A2178">
            <v>22668</v>
          </cell>
        </row>
        <row r="2179">
          <cell r="A2179">
            <v>22668</v>
          </cell>
        </row>
        <row r="2180">
          <cell r="A2180">
            <v>22668</v>
          </cell>
        </row>
        <row r="2181">
          <cell r="A2181">
            <v>22668</v>
          </cell>
        </row>
        <row r="2182">
          <cell r="A2182">
            <v>22668</v>
          </cell>
        </row>
        <row r="2183">
          <cell r="A2183">
            <v>22668</v>
          </cell>
        </row>
        <row r="2184">
          <cell r="A2184">
            <v>22668</v>
          </cell>
        </row>
        <row r="2185">
          <cell r="A2185">
            <v>22668</v>
          </cell>
        </row>
        <row r="2186">
          <cell r="A2186">
            <v>22668</v>
          </cell>
        </row>
        <row r="2187">
          <cell r="A2187">
            <v>22668</v>
          </cell>
        </row>
        <row r="2188">
          <cell r="A2188">
            <v>22668</v>
          </cell>
        </row>
        <row r="2189">
          <cell r="A2189">
            <v>22668</v>
          </cell>
        </row>
        <row r="2190">
          <cell r="A2190">
            <v>22668</v>
          </cell>
        </row>
        <row r="2191">
          <cell r="A2191">
            <v>22668</v>
          </cell>
        </row>
        <row r="2192">
          <cell r="A2192">
            <v>22668</v>
          </cell>
        </row>
        <row r="2193">
          <cell r="A2193">
            <v>22668</v>
          </cell>
        </row>
        <row r="2194">
          <cell r="A2194">
            <v>22668</v>
          </cell>
        </row>
        <row r="2195">
          <cell r="A2195">
            <v>22668</v>
          </cell>
        </row>
        <row r="2196">
          <cell r="A2196">
            <v>22668</v>
          </cell>
        </row>
        <row r="2197">
          <cell r="A2197">
            <v>22668</v>
          </cell>
        </row>
        <row r="2198">
          <cell r="A2198">
            <v>22668</v>
          </cell>
        </row>
        <row r="2199">
          <cell r="A2199">
            <v>22668</v>
          </cell>
        </row>
        <row r="2200">
          <cell r="A2200">
            <v>22668</v>
          </cell>
        </row>
        <row r="2201">
          <cell r="A2201">
            <v>22668</v>
          </cell>
        </row>
        <row r="2202">
          <cell r="A2202">
            <v>22668</v>
          </cell>
        </row>
        <row r="2203">
          <cell r="A2203">
            <v>22668</v>
          </cell>
        </row>
        <row r="2204">
          <cell r="A2204">
            <v>22668</v>
          </cell>
        </row>
        <row r="2205">
          <cell r="A2205">
            <v>22668</v>
          </cell>
        </row>
        <row r="2206">
          <cell r="A2206">
            <v>22668</v>
          </cell>
        </row>
        <row r="2207">
          <cell r="A2207">
            <v>22668</v>
          </cell>
        </row>
        <row r="2208">
          <cell r="A2208">
            <v>22668</v>
          </cell>
        </row>
        <row r="2209">
          <cell r="A2209">
            <v>22668</v>
          </cell>
        </row>
        <row r="2210">
          <cell r="A2210">
            <v>22668</v>
          </cell>
        </row>
        <row r="2211">
          <cell r="A2211">
            <v>22668</v>
          </cell>
        </row>
        <row r="2212">
          <cell r="A2212">
            <v>22668</v>
          </cell>
        </row>
        <row r="2213">
          <cell r="A2213">
            <v>22668</v>
          </cell>
        </row>
        <row r="2214">
          <cell r="A2214">
            <v>22668</v>
          </cell>
        </row>
        <row r="2215">
          <cell r="A2215">
            <v>22668</v>
          </cell>
        </row>
        <row r="2216">
          <cell r="A2216">
            <v>22668</v>
          </cell>
        </row>
        <row r="2217">
          <cell r="A2217">
            <v>22668</v>
          </cell>
        </row>
        <row r="2218">
          <cell r="A2218">
            <v>22668</v>
          </cell>
        </row>
        <row r="2219">
          <cell r="A2219">
            <v>22668</v>
          </cell>
        </row>
        <row r="2220">
          <cell r="A2220">
            <v>22668</v>
          </cell>
        </row>
        <row r="2221">
          <cell r="A2221">
            <v>22668</v>
          </cell>
        </row>
        <row r="2222">
          <cell r="A2222">
            <v>22668</v>
          </cell>
        </row>
        <row r="2223">
          <cell r="A2223">
            <v>22668</v>
          </cell>
        </row>
        <row r="2224">
          <cell r="A2224">
            <v>22668</v>
          </cell>
        </row>
        <row r="2225">
          <cell r="A2225">
            <v>22668</v>
          </cell>
        </row>
        <row r="2226">
          <cell r="A2226">
            <v>22668</v>
          </cell>
        </row>
        <row r="2227">
          <cell r="A2227">
            <v>22668</v>
          </cell>
        </row>
        <row r="2228">
          <cell r="A2228">
            <v>22668</v>
          </cell>
        </row>
        <row r="2229">
          <cell r="A2229">
            <v>22668</v>
          </cell>
        </row>
        <row r="2230">
          <cell r="A2230">
            <v>22668</v>
          </cell>
        </row>
        <row r="2231">
          <cell r="A2231">
            <v>22668</v>
          </cell>
        </row>
        <row r="2232">
          <cell r="A2232">
            <v>22668</v>
          </cell>
        </row>
        <row r="2233">
          <cell r="A2233">
            <v>22668</v>
          </cell>
        </row>
        <row r="2234">
          <cell r="A2234">
            <v>22668</v>
          </cell>
        </row>
        <row r="2235">
          <cell r="A2235">
            <v>22668</v>
          </cell>
        </row>
        <row r="2236">
          <cell r="A2236">
            <v>22668</v>
          </cell>
        </row>
        <row r="2237">
          <cell r="A2237">
            <v>22668</v>
          </cell>
        </row>
        <row r="2238">
          <cell r="A2238">
            <v>22668</v>
          </cell>
        </row>
        <row r="2239">
          <cell r="A2239">
            <v>22668</v>
          </cell>
        </row>
        <row r="2240">
          <cell r="A2240">
            <v>22668</v>
          </cell>
        </row>
        <row r="2241">
          <cell r="A2241">
            <v>22668</v>
          </cell>
        </row>
        <row r="2242">
          <cell r="A2242">
            <v>22668</v>
          </cell>
        </row>
        <row r="2243">
          <cell r="A2243">
            <v>22668</v>
          </cell>
        </row>
        <row r="2244">
          <cell r="A2244">
            <v>22668</v>
          </cell>
        </row>
        <row r="2245">
          <cell r="A2245">
            <v>22668</v>
          </cell>
        </row>
        <row r="2246">
          <cell r="A2246">
            <v>22668</v>
          </cell>
        </row>
        <row r="2247">
          <cell r="A2247">
            <v>22668</v>
          </cell>
        </row>
        <row r="2248">
          <cell r="A2248">
            <v>22668</v>
          </cell>
        </row>
        <row r="2249">
          <cell r="A2249">
            <v>22668</v>
          </cell>
        </row>
        <row r="2250">
          <cell r="A2250">
            <v>22668</v>
          </cell>
        </row>
        <row r="2251">
          <cell r="A2251">
            <v>22668</v>
          </cell>
        </row>
        <row r="2252">
          <cell r="A2252">
            <v>22668</v>
          </cell>
        </row>
        <row r="2253">
          <cell r="A2253">
            <v>22668</v>
          </cell>
        </row>
        <row r="2254">
          <cell r="A2254">
            <v>22668</v>
          </cell>
        </row>
        <row r="2255">
          <cell r="A2255">
            <v>22668</v>
          </cell>
        </row>
        <row r="2256">
          <cell r="A2256">
            <v>22668</v>
          </cell>
        </row>
        <row r="2257">
          <cell r="A2257">
            <v>22668</v>
          </cell>
        </row>
        <row r="2258">
          <cell r="A2258">
            <v>22668</v>
          </cell>
        </row>
        <row r="2259">
          <cell r="A2259">
            <v>22668</v>
          </cell>
        </row>
        <row r="2260">
          <cell r="A2260">
            <v>22668</v>
          </cell>
        </row>
        <row r="2261">
          <cell r="A2261">
            <v>22668</v>
          </cell>
        </row>
        <row r="2262">
          <cell r="A2262">
            <v>22668</v>
          </cell>
        </row>
        <row r="2263">
          <cell r="A2263">
            <v>22668</v>
          </cell>
        </row>
        <row r="2264">
          <cell r="A2264">
            <v>22668</v>
          </cell>
        </row>
        <row r="2265">
          <cell r="A2265">
            <v>22668</v>
          </cell>
        </row>
        <row r="2266">
          <cell r="A2266">
            <v>22668</v>
          </cell>
        </row>
        <row r="2267">
          <cell r="A2267">
            <v>22668</v>
          </cell>
        </row>
        <row r="2268">
          <cell r="A2268">
            <v>22668</v>
          </cell>
        </row>
        <row r="2269">
          <cell r="A2269">
            <v>22668</v>
          </cell>
        </row>
        <row r="2270">
          <cell r="A2270">
            <v>22668</v>
          </cell>
        </row>
        <row r="2271">
          <cell r="A2271">
            <v>22668</v>
          </cell>
        </row>
        <row r="2272">
          <cell r="A2272">
            <v>22668</v>
          </cell>
        </row>
        <row r="2273">
          <cell r="A2273">
            <v>22668</v>
          </cell>
        </row>
        <row r="2274">
          <cell r="A2274">
            <v>22668</v>
          </cell>
        </row>
        <row r="2275">
          <cell r="A2275">
            <v>22668</v>
          </cell>
        </row>
        <row r="2276">
          <cell r="A2276">
            <v>22668</v>
          </cell>
        </row>
        <row r="2277">
          <cell r="A2277">
            <v>22668</v>
          </cell>
        </row>
        <row r="2278">
          <cell r="A2278">
            <v>22668</v>
          </cell>
        </row>
        <row r="2279">
          <cell r="A2279">
            <v>22668</v>
          </cell>
        </row>
        <row r="2280">
          <cell r="A2280">
            <v>22668</v>
          </cell>
        </row>
        <row r="2281">
          <cell r="A2281">
            <v>22668</v>
          </cell>
        </row>
        <row r="2282">
          <cell r="A2282">
            <v>22668</v>
          </cell>
        </row>
        <row r="2283">
          <cell r="A2283">
            <v>22668</v>
          </cell>
        </row>
        <row r="2284">
          <cell r="A2284">
            <v>22668</v>
          </cell>
        </row>
        <row r="2285">
          <cell r="A2285">
            <v>22668</v>
          </cell>
        </row>
        <row r="2286">
          <cell r="A2286">
            <v>22668</v>
          </cell>
        </row>
        <row r="2287">
          <cell r="A2287">
            <v>22668</v>
          </cell>
        </row>
        <row r="2288">
          <cell r="A2288">
            <v>22668</v>
          </cell>
        </row>
        <row r="2289">
          <cell r="A2289">
            <v>22668</v>
          </cell>
        </row>
        <row r="2290">
          <cell r="A2290">
            <v>22668</v>
          </cell>
        </row>
        <row r="2291">
          <cell r="A2291">
            <v>22668</v>
          </cell>
        </row>
        <row r="2292">
          <cell r="A2292">
            <v>22668</v>
          </cell>
        </row>
        <row r="2293">
          <cell r="A2293">
            <v>22668</v>
          </cell>
        </row>
        <row r="2294">
          <cell r="A2294">
            <v>22668</v>
          </cell>
        </row>
        <row r="2295">
          <cell r="A2295">
            <v>22668</v>
          </cell>
        </row>
        <row r="2296">
          <cell r="A2296">
            <v>22668</v>
          </cell>
        </row>
        <row r="2297">
          <cell r="A2297">
            <v>22668</v>
          </cell>
        </row>
        <row r="2298">
          <cell r="A2298">
            <v>22668</v>
          </cell>
        </row>
        <row r="2299">
          <cell r="A2299">
            <v>22668</v>
          </cell>
        </row>
        <row r="2300">
          <cell r="A2300">
            <v>22668</v>
          </cell>
        </row>
        <row r="2301">
          <cell r="A2301">
            <v>22668</v>
          </cell>
        </row>
        <row r="2302">
          <cell r="A2302">
            <v>22668</v>
          </cell>
        </row>
        <row r="2303">
          <cell r="A2303">
            <v>22668</v>
          </cell>
        </row>
        <row r="2304">
          <cell r="A2304">
            <v>22668</v>
          </cell>
        </row>
        <row r="2305">
          <cell r="A2305">
            <v>22668</v>
          </cell>
        </row>
        <row r="2306">
          <cell r="A2306">
            <v>22668</v>
          </cell>
        </row>
        <row r="2307">
          <cell r="A2307">
            <v>22668</v>
          </cell>
        </row>
        <row r="2308">
          <cell r="A2308">
            <v>22668</v>
          </cell>
        </row>
        <row r="2309">
          <cell r="A2309">
            <v>22668</v>
          </cell>
        </row>
        <row r="2310">
          <cell r="A2310">
            <v>22668</v>
          </cell>
        </row>
        <row r="2311">
          <cell r="A2311">
            <v>22668</v>
          </cell>
        </row>
        <row r="2312">
          <cell r="A2312">
            <v>22668</v>
          </cell>
        </row>
        <row r="2313">
          <cell r="A2313">
            <v>22668</v>
          </cell>
        </row>
        <row r="2314">
          <cell r="A2314">
            <v>22668</v>
          </cell>
        </row>
        <row r="2315">
          <cell r="A2315">
            <v>22668</v>
          </cell>
        </row>
        <row r="2316">
          <cell r="A2316">
            <v>22668</v>
          </cell>
        </row>
        <row r="2317">
          <cell r="A2317">
            <v>22668</v>
          </cell>
        </row>
        <row r="2318">
          <cell r="A2318">
            <v>22668</v>
          </cell>
        </row>
        <row r="2319">
          <cell r="A2319">
            <v>22668</v>
          </cell>
        </row>
        <row r="2320">
          <cell r="A2320">
            <v>22668</v>
          </cell>
        </row>
        <row r="2321">
          <cell r="A2321">
            <v>22668</v>
          </cell>
        </row>
        <row r="2322">
          <cell r="A2322">
            <v>22668</v>
          </cell>
        </row>
        <row r="2323">
          <cell r="A2323">
            <v>22668</v>
          </cell>
        </row>
        <row r="2324">
          <cell r="A2324">
            <v>22668</v>
          </cell>
        </row>
        <row r="2325">
          <cell r="A2325">
            <v>22668</v>
          </cell>
        </row>
        <row r="2326">
          <cell r="A2326">
            <v>22668</v>
          </cell>
        </row>
        <row r="2327">
          <cell r="A2327">
            <v>22668</v>
          </cell>
        </row>
        <row r="2328">
          <cell r="A2328">
            <v>22668</v>
          </cell>
        </row>
        <row r="2329">
          <cell r="A2329">
            <v>22668</v>
          </cell>
        </row>
        <row r="2330">
          <cell r="A2330">
            <v>22668</v>
          </cell>
        </row>
        <row r="2331">
          <cell r="A2331">
            <v>22668</v>
          </cell>
        </row>
        <row r="2332">
          <cell r="A2332">
            <v>22668</v>
          </cell>
        </row>
        <row r="2333">
          <cell r="A2333">
            <v>22668</v>
          </cell>
        </row>
        <row r="2334">
          <cell r="A2334">
            <v>22668</v>
          </cell>
        </row>
        <row r="2335">
          <cell r="A2335">
            <v>22668</v>
          </cell>
        </row>
        <row r="2336">
          <cell r="A2336">
            <v>22668</v>
          </cell>
        </row>
        <row r="2337">
          <cell r="A2337">
            <v>22668</v>
          </cell>
        </row>
        <row r="2338">
          <cell r="A2338">
            <v>22668</v>
          </cell>
        </row>
        <row r="2339">
          <cell r="A2339">
            <v>22668</v>
          </cell>
        </row>
        <row r="2340">
          <cell r="A2340">
            <v>22668</v>
          </cell>
        </row>
        <row r="2341">
          <cell r="A2341">
            <v>22668</v>
          </cell>
        </row>
        <row r="2342">
          <cell r="A2342">
            <v>22668</v>
          </cell>
        </row>
        <row r="2343">
          <cell r="A2343">
            <v>22668</v>
          </cell>
        </row>
        <row r="2344">
          <cell r="A2344">
            <v>22668</v>
          </cell>
        </row>
        <row r="2345">
          <cell r="A2345">
            <v>22668</v>
          </cell>
        </row>
        <row r="2346">
          <cell r="A2346">
            <v>22668</v>
          </cell>
        </row>
        <row r="2347">
          <cell r="A2347">
            <v>22668</v>
          </cell>
        </row>
        <row r="2348">
          <cell r="A2348">
            <v>22668</v>
          </cell>
        </row>
        <row r="2349">
          <cell r="A2349">
            <v>22668</v>
          </cell>
        </row>
        <row r="2350">
          <cell r="A2350">
            <v>22668</v>
          </cell>
        </row>
        <row r="2351">
          <cell r="A2351">
            <v>22668</v>
          </cell>
        </row>
        <row r="2352">
          <cell r="A2352">
            <v>22668</v>
          </cell>
        </row>
        <row r="2353">
          <cell r="A2353">
            <v>22668</v>
          </cell>
        </row>
        <row r="2354">
          <cell r="A2354">
            <v>22668</v>
          </cell>
        </row>
        <row r="2355">
          <cell r="A2355">
            <v>22668</v>
          </cell>
        </row>
        <row r="2356">
          <cell r="A2356">
            <v>22668</v>
          </cell>
        </row>
        <row r="2357">
          <cell r="A2357">
            <v>22668</v>
          </cell>
        </row>
        <row r="2358">
          <cell r="A2358">
            <v>22668</v>
          </cell>
        </row>
        <row r="2359">
          <cell r="A2359">
            <v>22668</v>
          </cell>
        </row>
        <row r="2360">
          <cell r="A2360">
            <v>22668</v>
          </cell>
        </row>
        <row r="2361">
          <cell r="A2361">
            <v>22668</v>
          </cell>
        </row>
        <row r="2362">
          <cell r="A2362">
            <v>22668</v>
          </cell>
        </row>
        <row r="2363">
          <cell r="A2363">
            <v>22668</v>
          </cell>
        </row>
        <row r="2364">
          <cell r="A2364">
            <v>22668</v>
          </cell>
        </row>
        <row r="2365">
          <cell r="A2365">
            <v>22668</v>
          </cell>
        </row>
        <row r="2366">
          <cell r="A2366">
            <v>22668</v>
          </cell>
        </row>
        <row r="2367">
          <cell r="A2367">
            <v>22668</v>
          </cell>
        </row>
        <row r="2368">
          <cell r="A2368">
            <v>22668</v>
          </cell>
        </row>
        <row r="2369">
          <cell r="A2369">
            <v>22668</v>
          </cell>
        </row>
        <row r="2370">
          <cell r="A2370">
            <v>22668</v>
          </cell>
        </row>
        <row r="2371">
          <cell r="A2371">
            <v>22668</v>
          </cell>
        </row>
        <row r="2372">
          <cell r="A2372">
            <v>22668</v>
          </cell>
        </row>
        <row r="2373">
          <cell r="A2373">
            <v>22668</v>
          </cell>
        </row>
        <row r="2374">
          <cell r="A2374">
            <v>22668</v>
          </cell>
        </row>
        <row r="2375">
          <cell r="A2375">
            <v>22668</v>
          </cell>
        </row>
        <row r="2376">
          <cell r="A2376">
            <v>22668</v>
          </cell>
        </row>
        <row r="2377">
          <cell r="A2377">
            <v>22668</v>
          </cell>
        </row>
        <row r="2378">
          <cell r="A2378">
            <v>22668</v>
          </cell>
        </row>
        <row r="2379">
          <cell r="A2379">
            <v>22668</v>
          </cell>
        </row>
        <row r="2380">
          <cell r="A2380">
            <v>22668</v>
          </cell>
        </row>
        <row r="2381">
          <cell r="A2381">
            <v>22668</v>
          </cell>
        </row>
        <row r="2382">
          <cell r="A2382">
            <v>22668</v>
          </cell>
        </row>
        <row r="2383">
          <cell r="A2383">
            <v>22668</v>
          </cell>
        </row>
        <row r="2384">
          <cell r="A2384">
            <v>22668</v>
          </cell>
        </row>
        <row r="2385">
          <cell r="A2385">
            <v>22668</v>
          </cell>
        </row>
        <row r="2386">
          <cell r="A2386">
            <v>22668</v>
          </cell>
        </row>
        <row r="2387">
          <cell r="A2387">
            <v>22668</v>
          </cell>
        </row>
        <row r="2388">
          <cell r="A2388">
            <v>22668</v>
          </cell>
        </row>
        <row r="2389">
          <cell r="A2389">
            <v>22668</v>
          </cell>
        </row>
        <row r="2390">
          <cell r="A2390">
            <v>22668</v>
          </cell>
        </row>
        <row r="2391">
          <cell r="A2391">
            <v>22668</v>
          </cell>
        </row>
        <row r="2392">
          <cell r="A2392">
            <v>22668</v>
          </cell>
        </row>
        <row r="2393">
          <cell r="A2393">
            <v>22668</v>
          </cell>
        </row>
        <row r="2394">
          <cell r="A2394">
            <v>22668</v>
          </cell>
        </row>
        <row r="2395">
          <cell r="A2395">
            <v>22668</v>
          </cell>
        </row>
        <row r="2396">
          <cell r="A2396">
            <v>22668</v>
          </cell>
        </row>
        <row r="2397">
          <cell r="A2397">
            <v>22668</v>
          </cell>
        </row>
        <row r="2398">
          <cell r="A2398">
            <v>22668</v>
          </cell>
        </row>
        <row r="2399">
          <cell r="A2399">
            <v>22668</v>
          </cell>
        </row>
        <row r="2400">
          <cell r="A2400">
            <v>22668</v>
          </cell>
        </row>
        <row r="2401">
          <cell r="A2401">
            <v>22668</v>
          </cell>
        </row>
        <row r="2402">
          <cell r="A2402">
            <v>22668</v>
          </cell>
        </row>
        <row r="2403">
          <cell r="A2403">
            <v>22668</v>
          </cell>
        </row>
        <row r="2404">
          <cell r="A2404">
            <v>22668</v>
          </cell>
        </row>
        <row r="2405">
          <cell r="A2405">
            <v>22668</v>
          </cell>
        </row>
        <row r="2406">
          <cell r="A2406">
            <v>22668</v>
          </cell>
        </row>
        <row r="2407">
          <cell r="A2407">
            <v>22668</v>
          </cell>
        </row>
        <row r="2408">
          <cell r="A2408">
            <v>22668</v>
          </cell>
        </row>
        <row r="2409">
          <cell r="A2409">
            <v>22668</v>
          </cell>
        </row>
        <row r="2410">
          <cell r="A2410">
            <v>22668</v>
          </cell>
        </row>
        <row r="2411">
          <cell r="A2411">
            <v>22668</v>
          </cell>
        </row>
        <row r="2412">
          <cell r="A2412">
            <v>22668</v>
          </cell>
        </row>
        <row r="2413">
          <cell r="A2413">
            <v>22668</v>
          </cell>
        </row>
        <row r="2414">
          <cell r="A2414">
            <v>22668</v>
          </cell>
        </row>
        <row r="2415">
          <cell r="A2415">
            <v>22668</v>
          </cell>
        </row>
        <row r="2416">
          <cell r="A2416">
            <v>22668</v>
          </cell>
        </row>
        <row r="2417">
          <cell r="A2417">
            <v>22668</v>
          </cell>
        </row>
        <row r="2418">
          <cell r="A2418">
            <v>22668</v>
          </cell>
        </row>
        <row r="2419">
          <cell r="A2419">
            <v>22668</v>
          </cell>
        </row>
        <row r="2420">
          <cell r="A2420">
            <v>22668</v>
          </cell>
        </row>
        <row r="2421">
          <cell r="A2421">
            <v>22668</v>
          </cell>
        </row>
        <row r="2422">
          <cell r="A2422">
            <v>22668</v>
          </cell>
        </row>
        <row r="2423">
          <cell r="A2423">
            <v>22668</v>
          </cell>
        </row>
        <row r="2424">
          <cell r="A2424">
            <v>22668</v>
          </cell>
        </row>
        <row r="2425">
          <cell r="A2425">
            <v>22668</v>
          </cell>
        </row>
        <row r="2426">
          <cell r="A2426">
            <v>22668</v>
          </cell>
        </row>
        <row r="2427">
          <cell r="A2427">
            <v>22668</v>
          </cell>
        </row>
        <row r="2428">
          <cell r="A2428">
            <v>22668</v>
          </cell>
        </row>
        <row r="2429">
          <cell r="A2429">
            <v>22668</v>
          </cell>
        </row>
        <row r="2430">
          <cell r="A2430">
            <v>22668</v>
          </cell>
        </row>
        <row r="2431">
          <cell r="A2431">
            <v>22668</v>
          </cell>
        </row>
        <row r="2432">
          <cell r="A2432">
            <v>22668</v>
          </cell>
        </row>
        <row r="2433">
          <cell r="A2433">
            <v>22668</v>
          </cell>
        </row>
        <row r="2434">
          <cell r="A2434">
            <v>22668</v>
          </cell>
        </row>
        <row r="2435">
          <cell r="A2435">
            <v>22668</v>
          </cell>
        </row>
        <row r="2436">
          <cell r="A2436">
            <v>22668</v>
          </cell>
        </row>
        <row r="2437">
          <cell r="A2437">
            <v>22668</v>
          </cell>
        </row>
        <row r="2438">
          <cell r="A2438">
            <v>22668</v>
          </cell>
        </row>
        <row r="2439">
          <cell r="A2439">
            <v>22668</v>
          </cell>
        </row>
        <row r="2440">
          <cell r="A2440">
            <v>22668</v>
          </cell>
        </row>
        <row r="2441">
          <cell r="A2441">
            <v>22668</v>
          </cell>
        </row>
        <row r="2442">
          <cell r="A2442">
            <v>22668</v>
          </cell>
        </row>
        <row r="2443">
          <cell r="A2443">
            <v>22668</v>
          </cell>
        </row>
        <row r="2444">
          <cell r="A2444">
            <v>22668</v>
          </cell>
        </row>
        <row r="2445">
          <cell r="A2445">
            <v>22668</v>
          </cell>
        </row>
        <row r="2446">
          <cell r="A2446">
            <v>22668</v>
          </cell>
        </row>
        <row r="2447">
          <cell r="A2447">
            <v>22668</v>
          </cell>
        </row>
        <row r="2448">
          <cell r="A2448">
            <v>22668</v>
          </cell>
        </row>
        <row r="2449">
          <cell r="A2449">
            <v>22668</v>
          </cell>
        </row>
        <row r="2450">
          <cell r="A2450">
            <v>22668</v>
          </cell>
        </row>
        <row r="2451">
          <cell r="A2451">
            <v>22668</v>
          </cell>
        </row>
        <row r="2452">
          <cell r="A2452">
            <v>22668</v>
          </cell>
        </row>
        <row r="2453">
          <cell r="A2453">
            <v>22668</v>
          </cell>
        </row>
        <row r="2454">
          <cell r="A2454">
            <v>22668</v>
          </cell>
        </row>
        <row r="2455">
          <cell r="A2455">
            <v>22668</v>
          </cell>
        </row>
        <row r="2456">
          <cell r="A2456">
            <v>22668</v>
          </cell>
        </row>
        <row r="2457">
          <cell r="A2457">
            <v>22668</v>
          </cell>
        </row>
        <row r="2458">
          <cell r="A2458">
            <v>22668</v>
          </cell>
        </row>
        <row r="2459">
          <cell r="A2459">
            <v>22668</v>
          </cell>
        </row>
        <row r="2460">
          <cell r="A2460">
            <v>22668</v>
          </cell>
        </row>
        <row r="2461">
          <cell r="A2461">
            <v>22668</v>
          </cell>
        </row>
        <row r="2462">
          <cell r="A2462">
            <v>22668</v>
          </cell>
        </row>
        <row r="2463">
          <cell r="A2463">
            <v>22668</v>
          </cell>
        </row>
        <row r="2464">
          <cell r="A2464">
            <v>22668</v>
          </cell>
        </row>
        <row r="2465">
          <cell r="A2465">
            <v>22668</v>
          </cell>
        </row>
        <row r="2466">
          <cell r="A2466">
            <v>22668</v>
          </cell>
        </row>
        <row r="2467">
          <cell r="A2467">
            <v>22668</v>
          </cell>
        </row>
        <row r="2468">
          <cell r="A2468">
            <v>22668</v>
          </cell>
        </row>
        <row r="2469">
          <cell r="A2469">
            <v>22668</v>
          </cell>
        </row>
        <row r="2470">
          <cell r="A2470">
            <v>22668</v>
          </cell>
        </row>
        <row r="2471">
          <cell r="A2471">
            <v>22668</v>
          </cell>
        </row>
        <row r="2472">
          <cell r="A2472">
            <v>22668</v>
          </cell>
        </row>
        <row r="2473">
          <cell r="A2473">
            <v>22668</v>
          </cell>
        </row>
        <row r="2474">
          <cell r="A2474">
            <v>22668</v>
          </cell>
        </row>
        <row r="2475">
          <cell r="A2475">
            <v>22668</v>
          </cell>
        </row>
        <row r="2476">
          <cell r="A2476">
            <v>22668</v>
          </cell>
        </row>
        <row r="2477">
          <cell r="A2477">
            <v>22668</v>
          </cell>
        </row>
        <row r="2478">
          <cell r="A2478">
            <v>22668</v>
          </cell>
        </row>
        <row r="2479">
          <cell r="A2479">
            <v>22668</v>
          </cell>
        </row>
        <row r="2480">
          <cell r="A2480">
            <v>22668</v>
          </cell>
        </row>
        <row r="2481">
          <cell r="A2481">
            <v>22668</v>
          </cell>
        </row>
        <row r="2482">
          <cell r="A2482">
            <v>22668</v>
          </cell>
        </row>
        <row r="2483">
          <cell r="A2483">
            <v>22668</v>
          </cell>
        </row>
        <row r="2484">
          <cell r="A2484">
            <v>22668</v>
          </cell>
        </row>
        <row r="2485">
          <cell r="A2485">
            <v>22668</v>
          </cell>
        </row>
        <row r="2486">
          <cell r="A2486">
            <v>22668</v>
          </cell>
        </row>
        <row r="2487">
          <cell r="A2487">
            <v>22668</v>
          </cell>
        </row>
        <row r="2488">
          <cell r="A2488">
            <v>22668</v>
          </cell>
        </row>
        <row r="2489">
          <cell r="A2489">
            <v>22668</v>
          </cell>
        </row>
        <row r="2490">
          <cell r="A2490">
            <v>22668</v>
          </cell>
        </row>
        <row r="2491">
          <cell r="A2491">
            <v>22668</v>
          </cell>
        </row>
        <row r="2492">
          <cell r="A2492">
            <v>22668</v>
          </cell>
        </row>
        <row r="2493">
          <cell r="A2493">
            <v>22668</v>
          </cell>
        </row>
        <row r="2494">
          <cell r="A2494">
            <v>22668</v>
          </cell>
        </row>
        <row r="2495">
          <cell r="A2495">
            <v>22668</v>
          </cell>
        </row>
        <row r="2496">
          <cell r="A2496">
            <v>22668</v>
          </cell>
        </row>
        <row r="2497">
          <cell r="A2497">
            <v>22668</v>
          </cell>
        </row>
        <row r="2498">
          <cell r="A2498">
            <v>22668</v>
          </cell>
        </row>
        <row r="2499">
          <cell r="A2499">
            <v>22668</v>
          </cell>
        </row>
        <row r="2500">
          <cell r="A2500">
            <v>22668</v>
          </cell>
        </row>
        <row r="2501">
          <cell r="A2501">
            <v>22668</v>
          </cell>
        </row>
        <row r="2502">
          <cell r="A2502">
            <v>22668</v>
          </cell>
        </row>
        <row r="2503">
          <cell r="A2503">
            <v>22668</v>
          </cell>
        </row>
        <row r="2504">
          <cell r="A2504">
            <v>22668</v>
          </cell>
        </row>
        <row r="2505">
          <cell r="A2505">
            <v>22668</v>
          </cell>
        </row>
        <row r="2506">
          <cell r="A2506">
            <v>22668</v>
          </cell>
        </row>
        <row r="2507">
          <cell r="A2507">
            <v>22668</v>
          </cell>
        </row>
        <row r="2508">
          <cell r="A2508">
            <v>22668</v>
          </cell>
        </row>
        <row r="2509">
          <cell r="A2509">
            <v>22668</v>
          </cell>
        </row>
        <row r="2510">
          <cell r="A2510">
            <v>22668</v>
          </cell>
        </row>
        <row r="2511">
          <cell r="A2511">
            <v>22668</v>
          </cell>
        </row>
        <row r="2512">
          <cell r="A2512">
            <v>22668</v>
          </cell>
        </row>
        <row r="2513">
          <cell r="A2513">
            <v>22668</v>
          </cell>
        </row>
        <row r="2514">
          <cell r="A2514">
            <v>22668</v>
          </cell>
        </row>
        <row r="2515">
          <cell r="A2515">
            <v>22668</v>
          </cell>
        </row>
        <row r="2516">
          <cell r="A2516">
            <v>22668</v>
          </cell>
        </row>
        <row r="2517">
          <cell r="A2517">
            <v>22668</v>
          </cell>
        </row>
        <row r="2518">
          <cell r="A2518">
            <v>22668</v>
          </cell>
        </row>
        <row r="2519">
          <cell r="A2519">
            <v>22668</v>
          </cell>
        </row>
        <row r="2520">
          <cell r="A2520">
            <v>22668</v>
          </cell>
        </row>
        <row r="2521">
          <cell r="A2521">
            <v>22668</v>
          </cell>
        </row>
        <row r="2522">
          <cell r="A2522">
            <v>22668</v>
          </cell>
        </row>
        <row r="2523">
          <cell r="A2523">
            <v>22668</v>
          </cell>
        </row>
        <row r="2524">
          <cell r="A2524">
            <v>22668</v>
          </cell>
        </row>
        <row r="2525">
          <cell r="A2525">
            <v>22668</v>
          </cell>
        </row>
        <row r="2526">
          <cell r="A2526">
            <v>22668</v>
          </cell>
        </row>
        <row r="2527">
          <cell r="A2527">
            <v>22668</v>
          </cell>
        </row>
        <row r="2528">
          <cell r="A2528">
            <v>22668</v>
          </cell>
        </row>
        <row r="2529">
          <cell r="A2529">
            <v>22668</v>
          </cell>
        </row>
        <row r="2530">
          <cell r="A2530">
            <v>22668</v>
          </cell>
        </row>
        <row r="2531">
          <cell r="A2531">
            <v>22668</v>
          </cell>
        </row>
        <row r="2532">
          <cell r="A2532">
            <v>22668</v>
          </cell>
        </row>
        <row r="2533">
          <cell r="A2533">
            <v>22668</v>
          </cell>
        </row>
        <row r="2534">
          <cell r="A2534">
            <v>22668</v>
          </cell>
        </row>
        <row r="2535">
          <cell r="A2535">
            <v>22668</v>
          </cell>
        </row>
        <row r="2536">
          <cell r="A2536">
            <v>22668</v>
          </cell>
        </row>
        <row r="2537">
          <cell r="A2537">
            <v>22668</v>
          </cell>
        </row>
        <row r="2538">
          <cell r="A2538">
            <v>22668</v>
          </cell>
        </row>
        <row r="2539">
          <cell r="A2539">
            <v>22668</v>
          </cell>
        </row>
        <row r="2540">
          <cell r="A2540">
            <v>22668</v>
          </cell>
        </row>
        <row r="2541">
          <cell r="A2541">
            <v>22668</v>
          </cell>
        </row>
        <row r="2542">
          <cell r="A2542">
            <v>22668</v>
          </cell>
        </row>
        <row r="2543">
          <cell r="A2543">
            <v>22668</v>
          </cell>
        </row>
        <row r="2544">
          <cell r="A2544">
            <v>22668</v>
          </cell>
        </row>
        <row r="2545">
          <cell r="A2545">
            <v>22668</v>
          </cell>
        </row>
        <row r="2546">
          <cell r="A2546">
            <v>22668</v>
          </cell>
        </row>
        <row r="2547">
          <cell r="A2547">
            <v>22668</v>
          </cell>
        </row>
        <row r="2548">
          <cell r="A2548">
            <v>22668</v>
          </cell>
        </row>
        <row r="2549">
          <cell r="A2549">
            <v>22668</v>
          </cell>
        </row>
        <row r="2550">
          <cell r="A2550">
            <v>22668</v>
          </cell>
        </row>
        <row r="2551">
          <cell r="A2551">
            <v>22668</v>
          </cell>
        </row>
        <row r="2552">
          <cell r="A2552">
            <v>22668</v>
          </cell>
        </row>
        <row r="2553">
          <cell r="A2553">
            <v>22668</v>
          </cell>
        </row>
        <row r="2554">
          <cell r="A2554">
            <v>22668</v>
          </cell>
        </row>
        <row r="2555">
          <cell r="A2555">
            <v>22668</v>
          </cell>
        </row>
        <row r="2556">
          <cell r="A2556">
            <v>22668</v>
          </cell>
        </row>
        <row r="2557">
          <cell r="A2557">
            <v>22668</v>
          </cell>
        </row>
        <row r="2558">
          <cell r="A2558">
            <v>22668</v>
          </cell>
        </row>
        <row r="2559">
          <cell r="A2559">
            <v>22668</v>
          </cell>
        </row>
        <row r="2560">
          <cell r="A2560">
            <v>22668</v>
          </cell>
        </row>
        <row r="2561">
          <cell r="A2561">
            <v>22668</v>
          </cell>
        </row>
        <row r="2562">
          <cell r="A2562">
            <v>22668</v>
          </cell>
        </row>
        <row r="2563">
          <cell r="A2563">
            <v>22668</v>
          </cell>
        </row>
        <row r="2564">
          <cell r="A2564">
            <v>22668</v>
          </cell>
        </row>
        <row r="2565">
          <cell r="A2565">
            <v>22668</v>
          </cell>
        </row>
        <row r="2566">
          <cell r="A2566">
            <v>22668</v>
          </cell>
        </row>
        <row r="2567">
          <cell r="A2567">
            <v>22668</v>
          </cell>
        </row>
        <row r="2568">
          <cell r="A2568">
            <v>22668</v>
          </cell>
        </row>
        <row r="2569">
          <cell r="A2569">
            <v>22668</v>
          </cell>
        </row>
        <row r="2570">
          <cell r="A2570">
            <v>22668</v>
          </cell>
        </row>
        <row r="2571">
          <cell r="A2571">
            <v>22668</v>
          </cell>
        </row>
        <row r="2572">
          <cell r="A2572">
            <v>22668</v>
          </cell>
        </row>
        <row r="2573">
          <cell r="A2573">
            <v>22668</v>
          </cell>
        </row>
        <row r="2574">
          <cell r="A2574">
            <v>22668</v>
          </cell>
        </row>
        <row r="2575">
          <cell r="A2575">
            <v>22668</v>
          </cell>
        </row>
        <row r="2576">
          <cell r="A2576">
            <v>22668</v>
          </cell>
        </row>
        <row r="2577">
          <cell r="A2577">
            <v>22668</v>
          </cell>
        </row>
        <row r="2578">
          <cell r="A2578">
            <v>22668</v>
          </cell>
        </row>
        <row r="2579">
          <cell r="A2579">
            <v>22668</v>
          </cell>
        </row>
        <row r="2580">
          <cell r="A2580">
            <v>22668</v>
          </cell>
        </row>
        <row r="2581">
          <cell r="A2581">
            <v>22668</v>
          </cell>
        </row>
        <row r="2582">
          <cell r="A2582">
            <v>22668</v>
          </cell>
        </row>
        <row r="2583">
          <cell r="A2583">
            <v>22668</v>
          </cell>
        </row>
        <row r="2584">
          <cell r="A2584">
            <v>22668</v>
          </cell>
        </row>
        <row r="2585">
          <cell r="A2585">
            <v>22668</v>
          </cell>
        </row>
        <row r="2586">
          <cell r="A2586">
            <v>22668</v>
          </cell>
        </row>
        <row r="2587">
          <cell r="A2587">
            <v>22668</v>
          </cell>
        </row>
        <row r="2588">
          <cell r="A2588">
            <v>22668</v>
          </cell>
        </row>
        <row r="2589">
          <cell r="A2589">
            <v>22668</v>
          </cell>
        </row>
        <row r="2590">
          <cell r="A2590">
            <v>22668</v>
          </cell>
        </row>
        <row r="2591">
          <cell r="A2591">
            <v>22668</v>
          </cell>
        </row>
        <row r="2592">
          <cell r="A2592">
            <v>22668</v>
          </cell>
        </row>
        <row r="2593">
          <cell r="A2593">
            <v>22668</v>
          </cell>
        </row>
        <row r="2594">
          <cell r="A2594">
            <v>22668</v>
          </cell>
        </row>
        <row r="2595">
          <cell r="A2595">
            <v>22668</v>
          </cell>
        </row>
        <row r="2596">
          <cell r="A2596">
            <v>22668</v>
          </cell>
        </row>
        <row r="2597">
          <cell r="A2597">
            <v>22668</v>
          </cell>
        </row>
        <row r="2598">
          <cell r="A2598">
            <v>22668</v>
          </cell>
        </row>
        <row r="2599">
          <cell r="A2599">
            <v>22668</v>
          </cell>
        </row>
        <row r="2600">
          <cell r="A2600">
            <v>22668</v>
          </cell>
        </row>
        <row r="2601">
          <cell r="A2601">
            <v>22668</v>
          </cell>
        </row>
        <row r="2602">
          <cell r="A2602">
            <v>22668</v>
          </cell>
        </row>
        <row r="2603">
          <cell r="A2603">
            <v>22668</v>
          </cell>
        </row>
        <row r="2604">
          <cell r="A2604">
            <v>22668</v>
          </cell>
        </row>
        <row r="2605">
          <cell r="A2605">
            <v>22668</v>
          </cell>
        </row>
        <row r="2606">
          <cell r="A2606">
            <v>22668</v>
          </cell>
        </row>
        <row r="2607">
          <cell r="A2607">
            <v>22668</v>
          </cell>
        </row>
        <row r="2608">
          <cell r="A2608">
            <v>22668</v>
          </cell>
        </row>
        <row r="2609">
          <cell r="A2609">
            <v>22668</v>
          </cell>
        </row>
        <row r="2610">
          <cell r="A2610">
            <v>22668</v>
          </cell>
        </row>
        <row r="2611">
          <cell r="A2611">
            <v>22668</v>
          </cell>
        </row>
        <row r="2612">
          <cell r="A2612">
            <v>22668</v>
          </cell>
        </row>
        <row r="2613">
          <cell r="A2613">
            <v>22668</v>
          </cell>
        </row>
        <row r="2614">
          <cell r="A2614">
            <v>22668</v>
          </cell>
        </row>
        <row r="2615">
          <cell r="A2615">
            <v>22668</v>
          </cell>
        </row>
        <row r="2616">
          <cell r="A2616">
            <v>22668</v>
          </cell>
        </row>
        <row r="2617">
          <cell r="A2617">
            <v>22668</v>
          </cell>
        </row>
        <row r="2618">
          <cell r="A2618">
            <v>22668</v>
          </cell>
        </row>
        <row r="2619">
          <cell r="A2619">
            <v>22668</v>
          </cell>
        </row>
        <row r="2620">
          <cell r="A2620">
            <v>22668</v>
          </cell>
        </row>
        <row r="2621">
          <cell r="A2621">
            <v>22668</v>
          </cell>
        </row>
        <row r="2622">
          <cell r="A2622">
            <v>22668</v>
          </cell>
        </row>
        <row r="2623">
          <cell r="A2623">
            <v>22668</v>
          </cell>
        </row>
        <row r="2624">
          <cell r="A2624">
            <v>22668</v>
          </cell>
        </row>
        <row r="2625">
          <cell r="A2625">
            <v>22668</v>
          </cell>
        </row>
        <row r="2626">
          <cell r="A2626">
            <v>22668</v>
          </cell>
        </row>
        <row r="2627">
          <cell r="A2627">
            <v>22668</v>
          </cell>
        </row>
        <row r="2628">
          <cell r="A2628">
            <v>22668</v>
          </cell>
        </row>
        <row r="2629">
          <cell r="A2629">
            <v>22668</v>
          </cell>
        </row>
        <row r="2630">
          <cell r="A2630">
            <v>22668</v>
          </cell>
        </row>
        <row r="2631">
          <cell r="A2631">
            <v>22668</v>
          </cell>
        </row>
        <row r="2632">
          <cell r="A2632">
            <v>22668</v>
          </cell>
        </row>
        <row r="2633">
          <cell r="A2633">
            <v>22668</v>
          </cell>
        </row>
        <row r="2634">
          <cell r="A2634">
            <v>22668</v>
          </cell>
        </row>
        <row r="2635">
          <cell r="A2635">
            <v>22668</v>
          </cell>
        </row>
        <row r="2636">
          <cell r="A2636">
            <v>22668</v>
          </cell>
        </row>
        <row r="2637">
          <cell r="A2637">
            <v>22668</v>
          </cell>
        </row>
        <row r="2638">
          <cell r="A2638">
            <v>22668</v>
          </cell>
        </row>
        <row r="2639">
          <cell r="A2639">
            <v>22668</v>
          </cell>
        </row>
        <row r="2640">
          <cell r="A2640">
            <v>22668</v>
          </cell>
        </row>
        <row r="2641">
          <cell r="A2641">
            <v>22668</v>
          </cell>
        </row>
        <row r="2642">
          <cell r="A2642">
            <v>22668</v>
          </cell>
        </row>
        <row r="2643">
          <cell r="A2643">
            <v>22668</v>
          </cell>
        </row>
        <row r="2644">
          <cell r="A2644">
            <v>22668</v>
          </cell>
        </row>
        <row r="2645">
          <cell r="A2645">
            <v>22668</v>
          </cell>
        </row>
        <row r="2646">
          <cell r="A2646">
            <v>22668</v>
          </cell>
        </row>
        <row r="2647">
          <cell r="A2647">
            <v>22668</v>
          </cell>
        </row>
        <row r="2648">
          <cell r="A2648">
            <v>22668</v>
          </cell>
        </row>
        <row r="2649">
          <cell r="A2649">
            <v>22668</v>
          </cell>
        </row>
        <row r="2650">
          <cell r="A2650">
            <v>22668</v>
          </cell>
        </row>
        <row r="2651">
          <cell r="A2651">
            <v>22668</v>
          </cell>
        </row>
        <row r="2652">
          <cell r="A2652">
            <v>22668</v>
          </cell>
        </row>
        <row r="2653">
          <cell r="A2653">
            <v>22668</v>
          </cell>
        </row>
        <row r="2654">
          <cell r="A2654">
            <v>22668</v>
          </cell>
        </row>
        <row r="2655">
          <cell r="A2655">
            <v>22668</v>
          </cell>
        </row>
        <row r="2656">
          <cell r="A2656">
            <v>22668</v>
          </cell>
        </row>
        <row r="2657">
          <cell r="A2657">
            <v>22668</v>
          </cell>
        </row>
        <row r="2658">
          <cell r="A2658">
            <v>22668</v>
          </cell>
        </row>
        <row r="2659">
          <cell r="A2659">
            <v>22668</v>
          </cell>
        </row>
        <row r="2660">
          <cell r="A2660">
            <v>22668</v>
          </cell>
        </row>
        <row r="2661">
          <cell r="A2661">
            <v>22668</v>
          </cell>
        </row>
        <row r="2662">
          <cell r="A2662">
            <v>22668</v>
          </cell>
        </row>
        <row r="2663">
          <cell r="A2663">
            <v>22668</v>
          </cell>
        </row>
        <row r="2664">
          <cell r="A2664">
            <v>22668</v>
          </cell>
        </row>
        <row r="2665">
          <cell r="A2665">
            <v>22668</v>
          </cell>
        </row>
        <row r="2666">
          <cell r="A2666">
            <v>22668</v>
          </cell>
        </row>
        <row r="2667">
          <cell r="A2667">
            <v>22668</v>
          </cell>
        </row>
        <row r="2668">
          <cell r="A2668">
            <v>22668</v>
          </cell>
        </row>
        <row r="2669">
          <cell r="A2669">
            <v>22668</v>
          </cell>
        </row>
        <row r="2670">
          <cell r="A2670">
            <v>22668</v>
          </cell>
        </row>
        <row r="2671">
          <cell r="A2671">
            <v>22668</v>
          </cell>
        </row>
        <row r="2672">
          <cell r="A2672">
            <v>22668</v>
          </cell>
        </row>
        <row r="2673">
          <cell r="A2673">
            <v>22668</v>
          </cell>
        </row>
        <row r="2674">
          <cell r="A2674">
            <v>22668</v>
          </cell>
        </row>
        <row r="2675">
          <cell r="A2675">
            <v>22668</v>
          </cell>
        </row>
        <row r="2676">
          <cell r="A2676">
            <v>22668</v>
          </cell>
        </row>
        <row r="2677">
          <cell r="A2677">
            <v>22668</v>
          </cell>
        </row>
        <row r="2678">
          <cell r="A2678">
            <v>22668</v>
          </cell>
        </row>
        <row r="2679">
          <cell r="A2679">
            <v>22668</v>
          </cell>
        </row>
        <row r="2680">
          <cell r="A2680">
            <v>22668</v>
          </cell>
        </row>
        <row r="2681">
          <cell r="A2681">
            <v>22668</v>
          </cell>
        </row>
        <row r="2682">
          <cell r="A2682">
            <v>22668</v>
          </cell>
        </row>
        <row r="2683">
          <cell r="A2683">
            <v>22668</v>
          </cell>
        </row>
        <row r="2684">
          <cell r="A2684">
            <v>22668</v>
          </cell>
        </row>
        <row r="2685">
          <cell r="A2685">
            <v>22668</v>
          </cell>
        </row>
        <row r="2686">
          <cell r="A2686">
            <v>22668</v>
          </cell>
        </row>
        <row r="2687">
          <cell r="A2687">
            <v>22668</v>
          </cell>
        </row>
        <row r="2688">
          <cell r="A2688">
            <v>22668</v>
          </cell>
        </row>
        <row r="2689">
          <cell r="A2689">
            <v>22668</v>
          </cell>
        </row>
        <row r="2690">
          <cell r="A2690">
            <v>22668</v>
          </cell>
        </row>
        <row r="2691">
          <cell r="A2691">
            <v>22668</v>
          </cell>
        </row>
        <row r="2692">
          <cell r="A2692">
            <v>22668</v>
          </cell>
        </row>
        <row r="2693">
          <cell r="A2693">
            <v>22668</v>
          </cell>
        </row>
        <row r="2694">
          <cell r="A2694">
            <v>22668</v>
          </cell>
        </row>
        <row r="2695">
          <cell r="A2695">
            <v>22668</v>
          </cell>
        </row>
        <row r="2696">
          <cell r="A2696">
            <v>22668</v>
          </cell>
        </row>
        <row r="2697">
          <cell r="A2697">
            <v>22668</v>
          </cell>
        </row>
        <row r="2698">
          <cell r="A2698">
            <v>22668</v>
          </cell>
        </row>
        <row r="2699">
          <cell r="A2699">
            <v>22668</v>
          </cell>
        </row>
        <row r="2700">
          <cell r="A2700">
            <v>24121</v>
          </cell>
        </row>
        <row r="2701">
          <cell r="A2701">
            <v>24121</v>
          </cell>
        </row>
        <row r="2702">
          <cell r="A2702">
            <v>24121</v>
          </cell>
        </row>
        <row r="2703">
          <cell r="A2703">
            <v>24121</v>
          </cell>
        </row>
        <row r="2704">
          <cell r="A2704">
            <v>24121</v>
          </cell>
        </row>
        <row r="2705">
          <cell r="A2705">
            <v>24121</v>
          </cell>
        </row>
        <row r="2706">
          <cell r="A2706">
            <v>24121</v>
          </cell>
        </row>
        <row r="2707">
          <cell r="A2707">
            <v>25367</v>
          </cell>
        </row>
        <row r="2708">
          <cell r="A2708">
            <v>25367</v>
          </cell>
        </row>
        <row r="2709">
          <cell r="A2709">
            <v>25367</v>
          </cell>
        </row>
        <row r="2710">
          <cell r="A2710">
            <v>25367</v>
          </cell>
        </row>
        <row r="2711">
          <cell r="A2711">
            <v>25367</v>
          </cell>
        </row>
        <row r="2712">
          <cell r="A2712">
            <v>25367</v>
          </cell>
        </row>
        <row r="2713">
          <cell r="A2713">
            <v>25367</v>
          </cell>
        </row>
        <row r="2714">
          <cell r="A2714">
            <v>25367</v>
          </cell>
        </row>
        <row r="2715">
          <cell r="A2715">
            <v>25367</v>
          </cell>
        </row>
        <row r="2716">
          <cell r="A2716">
            <v>25367</v>
          </cell>
        </row>
        <row r="2717">
          <cell r="A2717">
            <v>25367</v>
          </cell>
        </row>
        <row r="2718">
          <cell r="A2718">
            <v>25367</v>
          </cell>
        </row>
        <row r="2719">
          <cell r="A2719">
            <v>25367</v>
          </cell>
        </row>
        <row r="2720">
          <cell r="A2720">
            <v>25367</v>
          </cell>
        </row>
        <row r="2721">
          <cell r="A2721">
            <v>25367</v>
          </cell>
        </row>
        <row r="2722">
          <cell r="A2722">
            <v>25367</v>
          </cell>
        </row>
        <row r="2723">
          <cell r="A2723">
            <v>25367</v>
          </cell>
        </row>
        <row r="2724">
          <cell r="A2724">
            <v>25367</v>
          </cell>
        </row>
        <row r="2725">
          <cell r="A2725">
            <v>25367</v>
          </cell>
        </row>
        <row r="2726">
          <cell r="A2726">
            <v>25367</v>
          </cell>
        </row>
        <row r="2727">
          <cell r="A2727">
            <v>25367</v>
          </cell>
        </row>
        <row r="2728">
          <cell r="A2728">
            <v>25367</v>
          </cell>
        </row>
        <row r="2729">
          <cell r="A2729">
            <v>25367</v>
          </cell>
        </row>
        <row r="2730">
          <cell r="A2730">
            <v>25367</v>
          </cell>
        </row>
        <row r="2731">
          <cell r="A2731">
            <v>25367</v>
          </cell>
        </row>
        <row r="2732">
          <cell r="A2732">
            <v>25367</v>
          </cell>
        </row>
        <row r="2733">
          <cell r="A2733">
            <v>25367</v>
          </cell>
        </row>
        <row r="2734">
          <cell r="A2734">
            <v>25367</v>
          </cell>
        </row>
        <row r="2735">
          <cell r="A2735">
            <v>25367</v>
          </cell>
        </row>
        <row r="2736">
          <cell r="A2736">
            <v>25367</v>
          </cell>
        </row>
        <row r="2737">
          <cell r="A2737">
            <v>25367</v>
          </cell>
        </row>
        <row r="2738">
          <cell r="A2738">
            <v>25367</v>
          </cell>
        </row>
        <row r="2739">
          <cell r="A2739">
            <v>25367</v>
          </cell>
        </row>
        <row r="2740">
          <cell r="A2740">
            <v>25367</v>
          </cell>
        </row>
        <row r="2741">
          <cell r="A2741">
            <v>25367</v>
          </cell>
        </row>
        <row r="2742">
          <cell r="A2742">
            <v>25367</v>
          </cell>
        </row>
        <row r="2743">
          <cell r="A2743">
            <v>25367</v>
          </cell>
        </row>
        <row r="2744">
          <cell r="A2744">
            <v>25367</v>
          </cell>
        </row>
        <row r="2745">
          <cell r="A2745">
            <v>25367</v>
          </cell>
        </row>
        <row r="2746">
          <cell r="A2746">
            <v>25367</v>
          </cell>
        </row>
        <row r="2747">
          <cell r="A2747">
            <v>25367</v>
          </cell>
        </row>
        <row r="2748">
          <cell r="A2748">
            <v>25367</v>
          </cell>
        </row>
        <row r="2749">
          <cell r="A2749">
            <v>25367</v>
          </cell>
        </row>
        <row r="2750">
          <cell r="A2750">
            <v>25367</v>
          </cell>
        </row>
        <row r="2751">
          <cell r="A2751">
            <v>25367</v>
          </cell>
        </row>
        <row r="2752">
          <cell r="A2752">
            <v>25367</v>
          </cell>
        </row>
        <row r="2753">
          <cell r="A2753">
            <v>25420</v>
          </cell>
        </row>
        <row r="2754">
          <cell r="A2754">
            <v>25420</v>
          </cell>
        </row>
        <row r="2755">
          <cell r="A2755">
            <v>25420</v>
          </cell>
        </row>
        <row r="2756">
          <cell r="A2756">
            <v>25420</v>
          </cell>
        </row>
        <row r="2757">
          <cell r="A2757">
            <v>25420</v>
          </cell>
        </row>
        <row r="2758">
          <cell r="A2758">
            <v>25420</v>
          </cell>
        </row>
        <row r="2759">
          <cell r="A2759">
            <v>25420</v>
          </cell>
        </row>
        <row r="2760">
          <cell r="A2760">
            <v>25420</v>
          </cell>
        </row>
        <row r="2761">
          <cell r="A2761">
            <v>25420</v>
          </cell>
        </row>
        <row r="2762">
          <cell r="A2762">
            <v>25420</v>
          </cell>
        </row>
        <row r="2763">
          <cell r="A2763">
            <v>25420</v>
          </cell>
        </row>
        <row r="2764">
          <cell r="A2764">
            <v>25420</v>
          </cell>
        </row>
        <row r="2765">
          <cell r="A2765">
            <v>25420</v>
          </cell>
        </row>
        <row r="2766">
          <cell r="A2766">
            <v>25420</v>
          </cell>
        </row>
        <row r="2767">
          <cell r="A2767">
            <v>25420</v>
          </cell>
        </row>
        <row r="2768">
          <cell r="A2768">
            <v>25420</v>
          </cell>
        </row>
        <row r="2769">
          <cell r="A2769">
            <v>25420</v>
          </cell>
        </row>
        <row r="2770">
          <cell r="A2770">
            <v>25420</v>
          </cell>
        </row>
        <row r="2771">
          <cell r="A2771">
            <v>25420</v>
          </cell>
        </row>
        <row r="2772">
          <cell r="A2772">
            <v>25420</v>
          </cell>
        </row>
        <row r="2773">
          <cell r="A2773">
            <v>25420</v>
          </cell>
        </row>
        <row r="2774">
          <cell r="A2774">
            <v>25420</v>
          </cell>
        </row>
        <row r="2775">
          <cell r="A2775">
            <v>25420</v>
          </cell>
        </row>
        <row r="2776">
          <cell r="A2776">
            <v>25420</v>
          </cell>
        </row>
        <row r="2777">
          <cell r="A2777">
            <v>25450</v>
          </cell>
        </row>
        <row r="2778">
          <cell r="A2778">
            <v>25450</v>
          </cell>
        </row>
        <row r="2779">
          <cell r="A2779">
            <v>25450</v>
          </cell>
        </row>
        <row r="2780">
          <cell r="A2780">
            <v>25450</v>
          </cell>
        </row>
        <row r="2781">
          <cell r="A2781">
            <v>25450</v>
          </cell>
        </row>
        <row r="2782">
          <cell r="A2782">
            <v>25975</v>
          </cell>
        </row>
        <row r="2783">
          <cell r="A2783">
            <v>25988</v>
          </cell>
        </row>
        <row r="2784">
          <cell r="A2784">
            <v>27148</v>
          </cell>
        </row>
        <row r="2785">
          <cell r="A2785">
            <v>27273</v>
          </cell>
        </row>
        <row r="2786">
          <cell r="A2786">
            <v>28064</v>
          </cell>
        </row>
        <row r="2787">
          <cell r="A2787">
            <v>28120</v>
          </cell>
        </row>
        <row r="2788">
          <cell r="A2788">
            <v>28766</v>
          </cell>
        </row>
        <row r="2789">
          <cell r="A2789">
            <v>28766</v>
          </cell>
        </row>
        <row r="2790">
          <cell r="A2790">
            <v>28766</v>
          </cell>
        </row>
        <row r="2791">
          <cell r="A2791">
            <v>28766</v>
          </cell>
        </row>
        <row r="2792">
          <cell r="A2792">
            <v>28766</v>
          </cell>
        </row>
        <row r="2793">
          <cell r="A2793">
            <v>28766</v>
          </cell>
        </row>
        <row r="2794">
          <cell r="A2794">
            <v>28766</v>
          </cell>
        </row>
        <row r="2795">
          <cell r="A2795">
            <v>28766</v>
          </cell>
        </row>
        <row r="2796">
          <cell r="A2796">
            <v>28766</v>
          </cell>
        </row>
        <row r="2797">
          <cell r="A2797">
            <v>28766</v>
          </cell>
        </row>
        <row r="2798">
          <cell r="A2798">
            <v>28766</v>
          </cell>
        </row>
        <row r="2799">
          <cell r="A2799">
            <v>28766</v>
          </cell>
        </row>
        <row r="2800">
          <cell r="A2800">
            <v>28766</v>
          </cell>
        </row>
        <row r="2801">
          <cell r="A2801">
            <v>28766</v>
          </cell>
        </row>
        <row r="2802">
          <cell r="A2802">
            <v>28766</v>
          </cell>
        </row>
        <row r="2803">
          <cell r="A2803">
            <v>28766</v>
          </cell>
        </row>
        <row r="2804">
          <cell r="A2804">
            <v>28766</v>
          </cell>
        </row>
        <row r="2805">
          <cell r="A2805">
            <v>28766</v>
          </cell>
        </row>
        <row r="2806">
          <cell r="A2806">
            <v>30388</v>
          </cell>
        </row>
        <row r="2807">
          <cell r="A2807">
            <v>30388</v>
          </cell>
        </row>
        <row r="2808">
          <cell r="A2808">
            <v>30388</v>
          </cell>
        </row>
        <row r="2809">
          <cell r="A2809">
            <v>30388</v>
          </cell>
        </row>
        <row r="2810">
          <cell r="A2810">
            <v>30388</v>
          </cell>
        </row>
        <row r="2811">
          <cell r="A2811">
            <v>30388</v>
          </cell>
        </row>
        <row r="2812">
          <cell r="A2812">
            <v>30388</v>
          </cell>
        </row>
        <row r="2813">
          <cell r="A2813">
            <v>30388</v>
          </cell>
        </row>
        <row r="2814">
          <cell r="A2814">
            <v>30388</v>
          </cell>
        </row>
        <row r="2815">
          <cell r="A2815">
            <v>30388</v>
          </cell>
        </row>
        <row r="2816">
          <cell r="A2816">
            <v>30388</v>
          </cell>
        </row>
        <row r="2817">
          <cell r="A2817">
            <v>30388</v>
          </cell>
        </row>
        <row r="2818">
          <cell r="A2818">
            <v>30388</v>
          </cell>
        </row>
        <row r="2819">
          <cell r="A2819">
            <v>30388</v>
          </cell>
        </row>
        <row r="2820">
          <cell r="A2820">
            <v>30536</v>
          </cell>
        </row>
        <row r="2821">
          <cell r="A2821">
            <v>33999</v>
          </cell>
        </row>
        <row r="2822">
          <cell r="A2822">
            <v>807</v>
          </cell>
        </row>
        <row r="2823">
          <cell r="A2823">
            <v>807</v>
          </cell>
        </row>
        <row r="2824">
          <cell r="A2824">
            <v>807</v>
          </cell>
        </row>
        <row r="2825">
          <cell r="A2825">
            <v>807</v>
          </cell>
        </row>
        <row r="2826">
          <cell r="A2826">
            <v>807</v>
          </cell>
        </row>
        <row r="2827">
          <cell r="A2827">
            <v>807</v>
          </cell>
        </row>
        <row r="2828">
          <cell r="A2828">
            <v>807</v>
          </cell>
        </row>
        <row r="2829">
          <cell r="A2829">
            <v>807</v>
          </cell>
        </row>
        <row r="2830">
          <cell r="A2830">
            <v>807</v>
          </cell>
        </row>
        <row r="2831">
          <cell r="A2831">
            <v>807</v>
          </cell>
        </row>
        <row r="2832">
          <cell r="A2832">
            <v>807</v>
          </cell>
        </row>
        <row r="2833">
          <cell r="A2833">
            <v>807</v>
          </cell>
        </row>
        <row r="2834">
          <cell r="A2834">
            <v>807</v>
          </cell>
        </row>
        <row r="2835">
          <cell r="A2835">
            <v>807</v>
          </cell>
        </row>
        <row r="2836">
          <cell r="A2836">
            <v>807</v>
          </cell>
        </row>
        <row r="2837">
          <cell r="A2837">
            <v>807</v>
          </cell>
        </row>
        <row r="2838">
          <cell r="A2838">
            <v>807</v>
          </cell>
        </row>
        <row r="2839">
          <cell r="A2839">
            <v>807</v>
          </cell>
        </row>
        <row r="2840">
          <cell r="A2840">
            <v>807</v>
          </cell>
        </row>
        <row r="2841">
          <cell r="A2841">
            <v>807</v>
          </cell>
        </row>
        <row r="2842">
          <cell r="A2842">
            <v>807</v>
          </cell>
        </row>
        <row r="2843">
          <cell r="A2843">
            <v>37693</v>
          </cell>
        </row>
        <row r="2844">
          <cell r="A2844">
            <v>37693</v>
          </cell>
        </row>
        <row r="2845">
          <cell r="A2845">
            <v>37693</v>
          </cell>
        </row>
        <row r="2846">
          <cell r="A2846">
            <v>37693</v>
          </cell>
        </row>
        <row r="2847">
          <cell r="A2847">
            <v>37693</v>
          </cell>
        </row>
        <row r="2848">
          <cell r="A2848">
            <v>37693</v>
          </cell>
        </row>
        <row r="2849">
          <cell r="A2849">
            <v>38286</v>
          </cell>
        </row>
        <row r="2850">
          <cell r="A2850">
            <v>38286</v>
          </cell>
        </row>
        <row r="2851">
          <cell r="A2851">
            <v>38286</v>
          </cell>
        </row>
        <row r="2852">
          <cell r="A2852">
            <v>38286</v>
          </cell>
        </row>
        <row r="2853">
          <cell r="A2853">
            <v>38286</v>
          </cell>
        </row>
        <row r="2854">
          <cell r="A2854">
            <v>38286</v>
          </cell>
        </row>
        <row r="2855">
          <cell r="A2855">
            <v>38286</v>
          </cell>
        </row>
        <row r="2856">
          <cell r="A2856">
            <v>807</v>
          </cell>
        </row>
        <row r="2857">
          <cell r="A2857">
            <v>807</v>
          </cell>
        </row>
        <row r="2858">
          <cell r="A2858">
            <v>807</v>
          </cell>
        </row>
        <row r="2859">
          <cell r="A2859">
            <v>807</v>
          </cell>
        </row>
        <row r="2860">
          <cell r="A2860">
            <v>807</v>
          </cell>
        </row>
        <row r="2861">
          <cell r="A2861">
            <v>807</v>
          </cell>
        </row>
        <row r="2862">
          <cell r="A2862">
            <v>807</v>
          </cell>
        </row>
        <row r="2863">
          <cell r="A2863">
            <v>807</v>
          </cell>
        </row>
        <row r="2864">
          <cell r="A2864">
            <v>807</v>
          </cell>
        </row>
        <row r="2865">
          <cell r="A2865">
            <v>807</v>
          </cell>
        </row>
        <row r="2866">
          <cell r="A2866">
            <v>807</v>
          </cell>
        </row>
        <row r="2867">
          <cell r="A2867">
            <v>807</v>
          </cell>
        </row>
        <row r="2868">
          <cell r="A2868">
            <v>807</v>
          </cell>
        </row>
        <row r="2869">
          <cell r="A2869">
            <v>807</v>
          </cell>
        </row>
        <row r="2870">
          <cell r="A2870">
            <v>807</v>
          </cell>
        </row>
        <row r="2871">
          <cell r="A2871">
            <v>807</v>
          </cell>
        </row>
        <row r="2872">
          <cell r="A2872">
            <v>807</v>
          </cell>
        </row>
        <row r="2873">
          <cell r="A2873">
            <v>807</v>
          </cell>
        </row>
        <row r="2874">
          <cell r="A2874">
            <v>807</v>
          </cell>
        </row>
        <row r="2875">
          <cell r="A2875">
            <v>807</v>
          </cell>
        </row>
        <row r="2876">
          <cell r="A2876">
            <v>807</v>
          </cell>
        </row>
        <row r="2877">
          <cell r="A2877">
            <v>807</v>
          </cell>
        </row>
        <row r="2878">
          <cell r="A2878">
            <v>807</v>
          </cell>
        </row>
        <row r="2879">
          <cell r="A2879">
            <v>807</v>
          </cell>
        </row>
        <row r="2880">
          <cell r="A2880">
            <v>807</v>
          </cell>
        </row>
        <row r="2881">
          <cell r="A2881">
            <v>807</v>
          </cell>
        </row>
        <row r="2882">
          <cell r="A2882">
            <v>807</v>
          </cell>
        </row>
        <row r="2883">
          <cell r="A2883">
            <v>807</v>
          </cell>
        </row>
        <row r="2884">
          <cell r="A2884">
            <v>807</v>
          </cell>
        </row>
        <row r="2885">
          <cell r="A2885">
            <v>807</v>
          </cell>
        </row>
        <row r="2886">
          <cell r="A2886">
            <v>807</v>
          </cell>
        </row>
        <row r="2887">
          <cell r="A2887">
            <v>807</v>
          </cell>
        </row>
        <row r="2888">
          <cell r="A2888">
            <v>807</v>
          </cell>
        </row>
        <row r="2889">
          <cell r="A2889">
            <v>807</v>
          </cell>
        </row>
        <row r="2890">
          <cell r="A2890">
            <v>807</v>
          </cell>
        </row>
        <row r="2891">
          <cell r="A2891">
            <v>807</v>
          </cell>
        </row>
        <row r="2892">
          <cell r="A2892">
            <v>807</v>
          </cell>
        </row>
        <row r="2893">
          <cell r="A2893">
            <v>807</v>
          </cell>
        </row>
        <row r="2894">
          <cell r="A2894">
            <v>807</v>
          </cell>
        </row>
        <row r="2895">
          <cell r="A2895">
            <v>807</v>
          </cell>
        </row>
        <row r="2896">
          <cell r="A2896">
            <v>807</v>
          </cell>
        </row>
        <row r="2897">
          <cell r="A2897">
            <v>807</v>
          </cell>
        </row>
        <row r="2898">
          <cell r="A2898">
            <v>807</v>
          </cell>
        </row>
        <row r="2899">
          <cell r="A2899">
            <v>807</v>
          </cell>
        </row>
        <row r="2900">
          <cell r="A2900">
            <v>807</v>
          </cell>
        </row>
        <row r="2901">
          <cell r="A2901">
            <v>807</v>
          </cell>
        </row>
        <row r="2902">
          <cell r="A2902">
            <v>807</v>
          </cell>
        </row>
        <row r="2903">
          <cell r="A2903">
            <v>807</v>
          </cell>
        </row>
        <row r="2904">
          <cell r="A2904">
            <v>807</v>
          </cell>
        </row>
        <row r="2905">
          <cell r="A2905">
            <v>807</v>
          </cell>
        </row>
        <row r="2906">
          <cell r="A2906">
            <v>807</v>
          </cell>
        </row>
        <row r="2907">
          <cell r="A2907">
            <v>807</v>
          </cell>
        </row>
        <row r="2908">
          <cell r="A2908">
            <v>807</v>
          </cell>
        </row>
        <row r="2909">
          <cell r="A2909">
            <v>807</v>
          </cell>
        </row>
        <row r="2910">
          <cell r="A2910">
            <v>807</v>
          </cell>
        </row>
        <row r="2911">
          <cell r="A2911">
            <v>807</v>
          </cell>
        </row>
        <row r="2912">
          <cell r="A2912">
            <v>807</v>
          </cell>
        </row>
        <row r="2913">
          <cell r="A2913">
            <v>807</v>
          </cell>
        </row>
        <row r="2914">
          <cell r="A2914">
            <v>807</v>
          </cell>
        </row>
        <row r="2915">
          <cell r="A2915">
            <v>807</v>
          </cell>
        </row>
        <row r="2916">
          <cell r="A2916">
            <v>38470</v>
          </cell>
        </row>
        <row r="2917">
          <cell r="A2917">
            <v>38470</v>
          </cell>
        </row>
        <row r="2918">
          <cell r="A2918">
            <v>38470</v>
          </cell>
        </row>
        <row r="2919">
          <cell r="A2919">
            <v>38470</v>
          </cell>
        </row>
        <row r="2920">
          <cell r="A2920">
            <v>38470</v>
          </cell>
        </row>
        <row r="2921">
          <cell r="A2921">
            <v>38470</v>
          </cell>
        </row>
        <row r="2922">
          <cell r="A2922">
            <v>39360</v>
          </cell>
        </row>
        <row r="2923">
          <cell r="A2923">
            <v>39360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1817-AF62-4FC6-A13C-FDA076C6AD69}">
  <dimension ref="A1:S11"/>
  <sheetViews>
    <sheetView topLeftCell="A3" workbookViewId="0">
      <selection activeCell="H9" sqref="H9"/>
    </sheetView>
  </sheetViews>
  <sheetFormatPr defaultRowHeight="12.5" x14ac:dyDescent="0.25"/>
  <cols>
    <col min="1" max="1" width="18.90625" bestFit="1" customWidth="1"/>
    <col min="2" max="2" width="53" customWidth="1"/>
    <col min="3" max="3" width="8" customWidth="1"/>
    <col min="4" max="4" width="24.90625" bestFit="1" customWidth="1"/>
    <col min="5" max="5" width="25.26953125" customWidth="1"/>
    <col min="6" max="6" width="24.1796875" bestFit="1" customWidth="1"/>
    <col min="7" max="7" width="35.7265625" customWidth="1"/>
    <col min="8" max="8" width="22.453125" bestFit="1" customWidth="1"/>
    <col min="9" max="9" width="34.453125" bestFit="1" customWidth="1"/>
  </cols>
  <sheetData>
    <row r="1" spans="1:19" ht="22.5" customHeight="1" thickBot="1" x14ac:dyDescent="0.3">
      <c r="A1" s="12" t="s">
        <v>831</v>
      </c>
      <c r="B1" s="13"/>
      <c r="C1" s="13"/>
      <c r="D1" s="13"/>
      <c r="E1" s="13"/>
      <c r="F1" s="13"/>
      <c r="G1" s="13"/>
      <c r="H1" s="13"/>
      <c r="I1" s="14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9"/>
      <c r="B2" s="9"/>
      <c r="C2" s="9"/>
      <c r="D2" s="9"/>
      <c r="E2" s="9"/>
      <c r="F2" s="9"/>
      <c r="G2" s="9"/>
      <c r="H2" s="9"/>
      <c r="I2" s="9"/>
    </row>
    <row r="3" spans="1:19" ht="65.150000000000006" customHeight="1" x14ac:dyDescent="0.25">
      <c r="A3" s="1" t="s">
        <v>0</v>
      </c>
      <c r="B3" s="1" t="s">
        <v>1</v>
      </c>
      <c r="C3" s="2" t="s">
        <v>2</v>
      </c>
      <c r="D3" s="3" t="s">
        <v>813</v>
      </c>
      <c r="E3" s="4" t="s">
        <v>812</v>
      </c>
      <c r="F3" s="3" t="s">
        <v>811</v>
      </c>
      <c r="G3" s="3" t="s">
        <v>810</v>
      </c>
      <c r="H3" s="1" t="s">
        <v>3</v>
      </c>
      <c r="I3" s="3" t="s">
        <v>809</v>
      </c>
    </row>
    <row r="4" spans="1:19" x14ac:dyDescent="0.25">
      <c r="A4">
        <v>37575</v>
      </c>
      <c r="B4" t="s">
        <v>26</v>
      </c>
      <c r="C4" s="17">
        <f>COUNTIF('[1]Riepilogo per impianto'!$A$2:$A$2942,A4)</f>
        <v>21</v>
      </c>
      <c r="D4" s="5">
        <f>_xlfn.XLOOKUP($A4,'[1]Riepilogo impresa'!A$1:A$65536,'[1]Riepilogo impresa'!I$1:I$65536)</f>
        <v>75599.990000000005</v>
      </c>
      <c r="E4" s="5">
        <f>_xlfn.XLOOKUP($A4,'[1]Riepilogo impresa'!A$1:A$65536,'[1]Riepilogo impresa'!J$1:J$65536)</f>
        <v>86183.99</v>
      </c>
      <c r="F4" s="5">
        <f>_xlfn.XLOOKUP(A4,'[1]Riepilogo impresa'!A$1:A$65536,'[1]Riepilogo impresa'!K$1:K$65536)</f>
        <v>220269.59</v>
      </c>
      <c r="G4" s="5">
        <f>_xlfn.XLOOKUP(B4,'[1]Riepilogo impresa'!B$1:B$65536,'[1]Riepilogo impresa'!L$1:L$65536)</f>
        <v>219579.14</v>
      </c>
      <c r="H4" s="5">
        <f t="shared" ref="H4:I11" si="0">G4+E4</f>
        <v>305763.13</v>
      </c>
      <c r="I4" s="18">
        <v>-16415.45</v>
      </c>
    </row>
    <row r="5" spans="1:19" x14ac:dyDescent="0.25">
      <c r="A5">
        <v>38350</v>
      </c>
      <c r="B5" t="s">
        <v>814</v>
      </c>
      <c r="C5" s="17">
        <f>COUNTIF('[1]Riepilogo per impianto'!$A$2:$A$2942,A5)</f>
        <v>60</v>
      </c>
      <c r="D5" s="5">
        <f>_xlfn.XLOOKUP($A5,'[1]Riepilogo impresa'!A$1:A$65536,'[1]Riepilogo impresa'!I$1:I$65536)</f>
        <v>279199.98</v>
      </c>
      <c r="E5" s="5">
        <f>_xlfn.XLOOKUP($A5,'[1]Riepilogo impresa'!A$1:A$65536,'[1]Riepilogo impresa'!J$1:J$65536)</f>
        <v>0</v>
      </c>
      <c r="F5" s="5">
        <f>_xlfn.XLOOKUP(A5,'[1]Riepilogo impresa'!A$1:A$65536,'[1]Riepilogo impresa'!K$1:K$65536)</f>
        <v>506514.34</v>
      </c>
      <c r="G5" s="5">
        <f>_xlfn.XLOOKUP(B5,'[1]Riepilogo impresa'!B$1:B$65536,'[1]Riepilogo impresa'!L$1:L$65536)</f>
        <v>465412.2</v>
      </c>
      <c r="H5" s="5">
        <f t="shared" si="0"/>
        <v>465412.2</v>
      </c>
      <c r="I5" s="18">
        <v>-231085.77</v>
      </c>
    </row>
    <row r="6" spans="1:19" x14ac:dyDescent="0.25">
      <c r="A6">
        <v>147</v>
      </c>
      <c r="B6" t="s">
        <v>805</v>
      </c>
      <c r="C6" s="17">
        <f>COUNTIF('[1]Riepilogo per impianto'!$A$2:$A$2942,A6)</f>
        <v>1</v>
      </c>
      <c r="D6" s="5">
        <f>_xlfn.XLOOKUP($A6,'[1]Riepilogo impresa'!A$1:A$65536,'[1]Riepilogo impresa'!I$1:I$65536)</f>
        <v>0</v>
      </c>
      <c r="E6" s="5">
        <f>_xlfn.XLOOKUP($A6,'[1]Riepilogo impresa'!A$1:A$65536,'[1]Riepilogo impresa'!J$1:J$65536)</f>
        <v>0</v>
      </c>
      <c r="F6" s="5">
        <f>_xlfn.XLOOKUP(A6,'[1]Riepilogo impresa'!A$1:A$65536,'[1]Riepilogo impresa'!K$1:K$65536)</f>
        <v>0</v>
      </c>
      <c r="G6" s="5">
        <f>_xlfn.XLOOKUP(B6,'[1]Riepilogo impresa'!B$1:B$65536,'[1]Riepilogo impresa'!L$1:L$65536)</f>
        <v>0</v>
      </c>
      <c r="H6" s="5">
        <f t="shared" si="0"/>
        <v>0</v>
      </c>
      <c r="I6" s="18">
        <f t="shared" si="0"/>
        <v>0</v>
      </c>
    </row>
    <row r="7" spans="1:19" x14ac:dyDescent="0.25">
      <c r="A7">
        <v>5540</v>
      </c>
      <c r="B7" t="s">
        <v>765</v>
      </c>
      <c r="C7" s="17">
        <f>COUNTIF('[1]Riepilogo per impianto'!$A$2:$A$2942,A7)</f>
        <v>1</v>
      </c>
      <c r="D7" s="5">
        <f>_xlfn.XLOOKUP($A7,'[1]Riepilogo impresa'!A$1:A$65536,'[1]Riepilogo impresa'!I$1:I$65536)</f>
        <v>4666.67</v>
      </c>
      <c r="E7" s="5">
        <f>_xlfn.XLOOKUP($A7,'[1]Riepilogo impresa'!A$1:A$65536,'[1]Riepilogo impresa'!J$1:J$65536)</f>
        <v>5320</v>
      </c>
      <c r="F7" s="5">
        <f>_xlfn.XLOOKUP(A7,'[1]Riepilogo impresa'!A$1:A$65536,'[1]Riepilogo impresa'!K$1:K$65536)</f>
        <v>0</v>
      </c>
      <c r="G7" s="5">
        <f>_xlfn.XLOOKUP(B7,'[1]Riepilogo impresa'!B$1:B$65536,'[1]Riepilogo impresa'!L$1:L$65536)</f>
        <v>0</v>
      </c>
      <c r="H7" s="5">
        <f t="shared" si="0"/>
        <v>5320</v>
      </c>
      <c r="I7" s="18">
        <v>-17060.11</v>
      </c>
    </row>
    <row r="8" spans="1:19" x14ac:dyDescent="0.25">
      <c r="A8">
        <v>353</v>
      </c>
      <c r="B8" t="s">
        <v>767</v>
      </c>
      <c r="C8" s="17">
        <f>COUNTIF('[1]Riepilogo per impianto'!$A$2:$A$2942,A8)</f>
        <v>37</v>
      </c>
      <c r="D8" s="5">
        <f>_xlfn.XLOOKUP($A8,'[1]Riepilogo impresa'!A$1:A$65536,'[1]Riepilogo impresa'!I$1:I$65536)</f>
        <v>170400</v>
      </c>
      <c r="E8" s="5">
        <f>_xlfn.XLOOKUP($A8,'[1]Riepilogo impresa'!A$1:A$65536,'[1]Riepilogo impresa'!J$1:J$65536)</f>
        <v>194256</v>
      </c>
      <c r="F8" s="5">
        <f>_xlfn.XLOOKUP(A8,'[1]Riepilogo impresa'!A$1:A$65536,'[1]Riepilogo impresa'!K$1:K$65536)</f>
        <v>1005149.51</v>
      </c>
      <c r="G8" s="5">
        <f>_xlfn.XLOOKUP(B8,'[1]Riepilogo impresa'!B$1:B$65536,'[1]Riepilogo impresa'!L$1:L$65536)</f>
        <v>997828.42</v>
      </c>
      <c r="H8" s="5">
        <f t="shared" si="0"/>
        <v>1192084.42</v>
      </c>
      <c r="I8" s="18">
        <v>-115301.6</v>
      </c>
    </row>
    <row r="9" spans="1:19" x14ac:dyDescent="0.25">
      <c r="A9">
        <v>211</v>
      </c>
      <c r="B9" t="s">
        <v>807</v>
      </c>
      <c r="C9" s="17">
        <f>COUNTIF('[1]Riepilogo per impianto'!$A$2:$A$2942,A9)</f>
        <v>1</v>
      </c>
      <c r="D9" s="5">
        <f>_xlfn.XLOOKUP($A9,'[1]Riepilogo impresa'!A$1:A$65536,'[1]Riepilogo impresa'!I$1:I$65536)</f>
        <v>0</v>
      </c>
      <c r="E9" s="5">
        <f>_xlfn.XLOOKUP($A9,'[1]Riepilogo impresa'!A$1:A$65536,'[1]Riepilogo impresa'!J$1:J$65536)</f>
        <v>0</v>
      </c>
      <c r="F9" s="5">
        <f>_xlfn.XLOOKUP(A9,'[1]Riepilogo impresa'!A$1:A$65536,'[1]Riepilogo impresa'!K$1:K$65536)</f>
        <v>0</v>
      </c>
      <c r="G9" s="5">
        <f>_xlfn.XLOOKUP(B9,'[1]Riepilogo impresa'!B$1:B$65536,'[1]Riepilogo impresa'!L$1:L$65536)</f>
        <v>0</v>
      </c>
      <c r="H9" s="5">
        <f t="shared" si="0"/>
        <v>0</v>
      </c>
      <c r="I9" s="18">
        <v>-16422.77</v>
      </c>
    </row>
    <row r="10" spans="1:19" x14ac:dyDescent="0.25">
      <c r="A10">
        <v>798</v>
      </c>
      <c r="B10" t="s">
        <v>24</v>
      </c>
      <c r="C10" s="17">
        <f>COUNTIF('[1]Riepilogo per impianto'!$A$2:$A$2942,A10)</f>
        <v>13</v>
      </c>
      <c r="D10" s="5">
        <f>_xlfn.XLOOKUP($A10,'[1]Riepilogo impresa'!A$1:A$65536,'[1]Riepilogo impresa'!I$1:I$65536)</f>
        <v>61200</v>
      </c>
      <c r="E10" s="5">
        <f>_xlfn.XLOOKUP($A10,'[1]Riepilogo impresa'!A$1:A$65536,'[1]Riepilogo impresa'!J$1:J$65536)</f>
        <v>69768</v>
      </c>
      <c r="F10" s="5">
        <f>_xlfn.XLOOKUP(A10,'[1]Riepilogo impresa'!A$1:A$65536,'[1]Riepilogo impresa'!K$1:K$65536)</f>
        <v>124509.74</v>
      </c>
      <c r="G10" s="5">
        <f>_xlfn.XLOOKUP(B10,'[1]Riepilogo impresa'!B$1:B$65536,'[1]Riepilogo impresa'!L$1:L$65536)</f>
        <v>112626</v>
      </c>
      <c r="H10" s="5">
        <f t="shared" si="0"/>
        <v>182394</v>
      </c>
      <c r="I10" s="18">
        <v>-19978.810000000001</v>
      </c>
    </row>
    <row r="11" spans="1:19" x14ac:dyDescent="0.25">
      <c r="A11">
        <v>807</v>
      </c>
      <c r="B11" t="s">
        <v>25</v>
      </c>
      <c r="C11" s="17">
        <f>COUNTIF('[1]Riepilogo per impianto'!$A$2:$A$2942,A11)</f>
        <v>640</v>
      </c>
      <c r="D11" s="5">
        <f>_xlfn.XLOOKUP($A11,'[1]Riepilogo impresa'!A$1:A$65536,'[1]Riepilogo impresa'!I$1:I$65536)</f>
        <v>3853333.34</v>
      </c>
      <c r="E11" s="5">
        <f>_xlfn.XLOOKUP($A11,'[1]Riepilogo impresa'!A$1:A$65536,'[1]Riepilogo impresa'!J$1:J$65536)</f>
        <v>4392800.01</v>
      </c>
      <c r="F11" s="5">
        <f>_xlfn.XLOOKUP(A11,'[1]Riepilogo impresa'!A$1:A$65536,'[1]Riepilogo impresa'!K$1:K$65536)</f>
        <v>19743710.760000002</v>
      </c>
      <c r="G11" s="5">
        <f>_xlfn.XLOOKUP(B11,'[1]Riepilogo impresa'!B$1:B$65536,'[1]Riepilogo impresa'!L$1:L$65536)</f>
        <v>19655706.25</v>
      </c>
      <c r="H11" s="5">
        <f t="shared" si="0"/>
        <v>24048506.259999998</v>
      </c>
      <c r="I11" s="18">
        <v>-141735.03</v>
      </c>
    </row>
  </sheetData>
  <autoFilter ref="A3:I11" xr:uid="{4BC56280-F3D0-4B14-AB87-24E8CF166F48}">
    <sortState xmlns:xlrd2="http://schemas.microsoft.com/office/spreadsheetml/2017/richdata2" ref="A4:I11">
      <sortCondition ref="B3:B11"/>
    </sortState>
  </autoFilter>
  <mergeCells count="1">
    <mergeCell ref="A1:I1"/>
  </mergeCell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566C-33D3-4D88-99B7-0D2809133F6A}">
  <dimension ref="A1:P966"/>
  <sheetViews>
    <sheetView tabSelected="1" topLeftCell="A871" zoomScale="108" zoomScaleNormal="108" workbookViewId="0">
      <selection activeCell="C781" sqref="C781"/>
    </sheetView>
  </sheetViews>
  <sheetFormatPr defaultRowHeight="12.75" customHeight="1" x14ac:dyDescent="0.25"/>
  <cols>
    <col min="2" max="2" width="18.1796875" customWidth="1"/>
    <col min="4" max="4" width="19.81640625" customWidth="1"/>
    <col min="10" max="10" width="18.6328125" customWidth="1"/>
    <col min="11" max="11" width="20.36328125" style="5" bestFit="1" customWidth="1"/>
    <col min="12" max="12" width="20.81640625" style="8" customWidth="1"/>
    <col min="13" max="13" width="15.7265625" customWidth="1"/>
    <col min="14" max="14" width="20.36328125" style="5" bestFit="1" customWidth="1"/>
    <col min="15" max="16" width="20.81640625" style="8" customWidth="1"/>
  </cols>
  <sheetData>
    <row r="1" spans="1:16" ht="99" customHeight="1" x14ac:dyDescent="0.25">
      <c r="A1" s="15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100" customHeight="1" x14ac:dyDescent="0.25">
      <c r="A3" s="1" t="s">
        <v>5</v>
      </c>
      <c r="B3" s="1" t="s">
        <v>1</v>
      </c>
      <c r="C3" s="1" t="s">
        <v>6</v>
      </c>
      <c r="D3" s="1" t="s">
        <v>7</v>
      </c>
      <c r="E3" s="1" t="s">
        <v>823</v>
      </c>
      <c r="F3" s="1" t="s">
        <v>824</v>
      </c>
      <c r="G3" s="1" t="s">
        <v>822</v>
      </c>
      <c r="H3" s="1" t="s">
        <v>821</v>
      </c>
      <c r="I3" s="1" t="s">
        <v>820</v>
      </c>
      <c r="J3" s="1" t="s">
        <v>8</v>
      </c>
      <c r="K3" s="7" t="s">
        <v>819</v>
      </c>
      <c r="L3" s="1" t="s">
        <v>818</v>
      </c>
      <c r="M3" s="1" t="s">
        <v>9</v>
      </c>
      <c r="N3" s="7" t="s">
        <v>817</v>
      </c>
      <c r="O3" s="7" t="s">
        <v>816</v>
      </c>
      <c r="P3" s="7" t="s">
        <v>815</v>
      </c>
    </row>
    <row r="4" spans="1:16" ht="12.5" x14ac:dyDescent="0.25">
      <c r="A4">
        <v>37575</v>
      </c>
      <c r="B4" t="s">
        <v>26</v>
      </c>
      <c r="C4">
        <v>34124</v>
      </c>
      <c r="D4" t="s">
        <v>750</v>
      </c>
      <c r="E4">
        <v>3</v>
      </c>
      <c r="F4">
        <v>34</v>
      </c>
      <c r="G4">
        <v>7.5</v>
      </c>
      <c r="H4">
        <v>5.0410000000000004</v>
      </c>
      <c r="I4">
        <v>0.32800000000000001</v>
      </c>
      <c r="J4" s="9" t="s">
        <v>832</v>
      </c>
      <c r="K4" s="9">
        <v>3600</v>
      </c>
      <c r="L4" s="9">
        <v>13887.97</v>
      </c>
      <c r="M4" s="9">
        <v>1.1399999999999999</v>
      </c>
      <c r="N4" s="9">
        <v>4104</v>
      </c>
      <c r="O4" s="9">
        <v>13887.97</v>
      </c>
      <c r="P4" s="9">
        <v>0</v>
      </c>
    </row>
    <row r="5" spans="1:16" ht="12.5" x14ac:dyDescent="0.25">
      <c r="A5">
        <v>37575</v>
      </c>
      <c r="B5" t="s">
        <v>26</v>
      </c>
      <c r="C5">
        <v>34339</v>
      </c>
      <c r="D5" t="s">
        <v>744</v>
      </c>
      <c r="E5">
        <v>4</v>
      </c>
      <c r="F5">
        <v>28</v>
      </c>
      <c r="G5">
        <v>7.7679999999999998</v>
      </c>
      <c r="H5">
        <v>2.4580000000000002</v>
      </c>
      <c r="I5">
        <v>0.54800000000000004</v>
      </c>
      <c r="J5" s="9" t="s">
        <v>832</v>
      </c>
      <c r="K5" s="9">
        <v>4800</v>
      </c>
      <c r="L5" s="9">
        <v>26149.919999999998</v>
      </c>
      <c r="M5" s="9">
        <v>1.1399999999999999</v>
      </c>
      <c r="N5" s="9">
        <v>5472</v>
      </c>
      <c r="O5" s="9">
        <v>26149.919999999998</v>
      </c>
      <c r="P5" s="9">
        <v>0</v>
      </c>
    </row>
    <row r="6" spans="1:16" ht="12.5" x14ac:dyDescent="0.25">
      <c r="A6">
        <v>37575</v>
      </c>
      <c r="B6" t="s">
        <v>26</v>
      </c>
      <c r="C6">
        <v>34767</v>
      </c>
      <c r="D6" t="s">
        <v>749</v>
      </c>
      <c r="E6">
        <v>3</v>
      </c>
      <c r="F6">
        <v>16</v>
      </c>
      <c r="G6">
        <v>11.863</v>
      </c>
      <c r="H6">
        <v>0.82299999999999995</v>
      </c>
      <c r="I6">
        <v>1.004</v>
      </c>
      <c r="J6" s="9" t="s">
        <v>832</v>
      </c>
      <c r="K6" s="9">
        <v>3600</v>
      </c>
      <c r="L6" s="9">
        <v>23999.73</v>
      </c>
      <c r="M6" s="9">
        <v>1.1399999999999999</v>
      </c>
      <c r="N6" s="9">
        <v>4104</v>
      </c>
      <c r="O6" s="9">
        <v>23999.73</v>
      </c>
      <c r="P6" s="9">
        <v>0</v>
      </c>
    </row>
    <row r="7" spans="1:16" ht="12.5" x14ac:dyDescent="0.25">
      <c r="A7">
        <v>37575</v>
      </c>
      <c r="B7" t="s">
        <v>26</v>
      </c>
      <c r="C7">
        <v>34806</v>
      </c>
      <c r="D7" t="s">
        <v>756</v>
      </c>
      <c r="E7">
        <v>3</v>
      </c>
      <c r="F7">
        <v>20</v>
      </c>
      <c r="G7">
        <v>7.5</v>
      </c>
      <c r="H7">
        <v>7.4340000000000002</v>
      </c>
      <c r="I7">
        <v>0</v>
      </c>
      <c r="J7" s="9" t="s">
        <v>832</v>
      </c>
      <c r="K7" s="9">
        <v>3600</v>
      </c>
      <c r="L7" s="9">
        <v>6733.63</v>
      </c>
      <c r="M7" s="9">
        <v>1.1399999999999999</v>
      </c>
      <c r="N7" s="9">
        <v>4104</v>
      </c>
      <c r="O7" s="9">
        <v>6733.63</v>
      </c>
      <c r="P7" s="9">
        <v>0</v>
      </c>
    </row>
    <row r="8" spans="1:16" ht="12.5" x14ac:dyDescent="0.25">
      <c r="A8">
        <v>37575</v>
      </c>
      <c r="B8" t="s">
        <v>26</v>
      </c>
      <c r="C8">
        <v>34820</v>
      </c>
      <c r="D8" t="s">
        <v>753</v>
      </c>
      <c r="E8">
        <v>3</v>
      </c>
      <c r="F8">
        <v>17</v>
      </c>
      <c r="G8">
        <v>7.5</v>
      </c>
      <c r="H8">
        <v>3.17</v>
      </c>
      <c r="I8">
        <v>0.53300000000000003</v>
      </c>
      <c r="J8" s="9" t="s">
        <v>832</v>
      </c>
      <c r="K8" s="9">
        <v>3600</v>
      </c>
      <c r="L8" s="9">
        <v>0</v>
      </c>
      <c r="M8" s="9">
        <v>1.1399999999999999</v>
      </c>
      <c r="N8" s="9">
        <v>4104</v>
      </c>
      <c r="O8" s="9">
        <v>0</v>
      </c>
      <c r="P8" s="9">
        <v>0</v>
      </c>
    </row>
    <row r="9" spans="1:16" ht="12.5" x14ac:dyDescent="0.25">
      <c r="A9">
        <v>37575</v>
      </c>
      <c r="B9" t="s">
        <v>26</v>
      </c>
      <c r="C9">
        <v>34940</v>
      </c>
      <c r="D9" t="s">
        <v>829</v>
      </c>
      <c r="E9">
        <v>4</v>
      </c>
      <c r="F9">
        <v>62</v>
      </c>
      <c r="G9">
        <v>7.5</v>
      </c>
      <c r="H9">
        <v>0.24</v>
      </c>
      <c r="I9">
        <v>0.53300000000000003</v>
      </c>
      <c r="J9" s="9" t="s">
        <v>832</v>
      </c>
      <c r="K9" s="9">
        <v>4800</v>
      </c>
      <c r="L9" s="9">
        <v>41209.07</v>
      </c>
      <c r="M9" s="9">
        <v>1.1399999999999999</v>
      </c>
      <c r="N9" s="9">
        <v>5472</v>
      </c>
      <c r="O9" s="9">
        <v>41209.07</v>
      </c>
      <c r="P9" s="9">
        <v>0</v>
      </c>
    </row>
    <row r="10" spans="1:16" ht="12.5" x14ac:dyDescent="0.25">
      <c r="A10">
        <v>37575</v>
      </c>
      <c r="B10" t="s">
        <v>26</v>
      </c>
      <c r="C10">
        <v>35012</v>
      </c>
      <c r="D10" t="s">
        <v>760</v>
      </c>
      <c r="E10">
        <v>3</v>
      </c>
      <c r="F10">
        <v>105</v>
      </c>
      <c r="G10">
        <v>7.5</v>
      </c>
      <c r="H10">
        <v>0</v>
      </c>
      <c r="I10">
        <v>0.53300000000000003</v>
      </c>
      <c r="J10" s="9" t="s">
        <v>832</v>
      </c>
      <c r="K10" s="9">
        <v>3600</v>
      </c>
      <c r="L10" s="9">
        <v>14729.63</v>
      </c>
      <c r="M10" s="9">
        <v>1.1399999999999999</v>
      </c>
      <c r="N10" s="9">
        <v>4104</v>
      </c>
      <c r="O10" s="9">
        <v>14729.63</v>
      </c>
      <c r="P10" s="9">
        <v>0</v>
      </c>
    </row>
    <row r="11" spans="1:16" ht="12.5" x14ac:dyDescent="0.25">
      <c r="A11">
        <v>37575</v>
      </c>
      <c r="B11" t="s">
        <v>26</v>
      </c>
      <c r="C11">
        <v>35107</v>
      </c>
      <c r="D11" t="s">
        <v>748</v>
      </c>
      <c r="E11">
        <v>3</v>
      </c>
      <c r="F11">
        <v>12</v>
      </c>
      <c r="G11">
        <v>7.5</v>
      </c>
      <c r="H11">
        <v>6.4939999999999998</v>
      </c>
      <c r="I11">
        <v>0.13400000000000001</v>
      </c>
      <c r="J11" s="9" t="s">
        <v>832</v>
      </c>
      <c r="K11" s="9">
        <v>3600</v>
      </c>
      <c r="L11" s="9">
        <v>1747.64</v>
      </c>
      <c r="M11" s="9">
        <v>1.1399999999999999</v>
      </c>
      <c r="N11" s="9">
        <v>4104</v>
      </c>
      <c r="O11" s="9">
        <v>1747.64</v>
      </c>
      <c r="P11" s="9">
        <v>0</v>
      </c>
    </row>
    <row r="12" spans="1:16" ht="12.5" x14ac:dyDescent="0.25">
      <c r="A12">
        <v>37575</v>
      </c>
      <c r="B12" t="s">
        <v>26</v>
      </c>
      <c r="C12">
        <v>35108</v>
      </c>
      <c r="D12" t="s">
        <v>747</v>
      </c>
      <c r="E12">
        <v>3</v>
      </c>
      <c r="F12">
        <v>8</v>
      </c>
      <c r="G12">
        <v>7.5</v>
      </c>
      <c r="H12">
        <v>2.8260000000000001</v>
      </c>
      <c r="I12">
        <v>0.53300000000000003</v>
      </c>
      <c r="J12" s="9" t="s">
        <v>832</v>
      </c>
      <c r="K12" s="9">
        <v>3333.33</v>
      </c>
      <c r="L12" s="9">
        <v>136.69</v>
      </c>
      <c r="M12" s="9">
        <v>1.1399999999999999</v>
      </c>
      <c r="N12" s="9">
        <v>3800</v>
      </c>
      <c r="O12" s="9">
        <v>136.69</v>
      </c>
      <c r="P12" s="9">
        <v>0</v>
      </c>
    </row>
    <row r="13" spans="1:16" ht="12.5" x14ac:dyDescent="0.25">
      <c r="A13">
        <v>37575</v>
      </c>
      <c r="B13" t="s">
        <v>26</v>
      </c>
      <c r="C13">
        <v>35257</v>
      </c>
      <c r="D13" t="s">
        <v>758</v>
      </c>
      <c r="E13">
        <v>3</v>
      </c>
      <c r="F13">
        <v>24</v>
      </c>
      <c r="G13">
        <v>7.5</v>
      </c>
      <c r="H13">
        <v>19.161000000000001</v>
      </c>
      <c r="I13">
        <v>-0.6</v>
      </c>
      <c r="J13" s="9" t="s">
        <v>832</v>
      </c>
      <c r="K13" s="9">
        <v>3600</v>
      </c>
      <c r="L13" s="9">
        <v>33830.43</v>
      </c>
      <c r="M13" s="9">
        <v>1.1399999999999999</v>
      </c>
      <c r="N13" s="9">
        <v>4104</v>
      </c>
      <c r="O13" s="9">
        <v>33830.43</v>
      </c>
      <c r="P13" s="9">
        <v>0</v>
      </c>
    </row>
    <row r="14" spans="1:16" ht="12.5" x14ac:dyDescent="0.25">
      <c r="A14">
        <v>37575</v>
      </c>
      <c r="B14" t="s">
        <v>26</v>
      </c>
      <c r="C14">
        <v>35495</v>
      </c>
      <c r="D14" t="s">
        <v>745</v>
      </c>
      <c r="E14">
        <v>3</v>
      </c>
      <c r="F14">
        <v>8</v>
      </c>
      <c r="G14">
        <v>9.9930000000000003</v>
      </c>
      <c r="H14">
        <v>11.099</v>
      </c>
      <c r="I14">
        <v>-0.24</v>
      </c>
      <c r="J14" s="9" t="s">
        <v>832</v>
      </c>
      <c r="K14" s="9">
        <v>3333.33</v>
      </c>
      <c r="L14" s="9">
        <v>-3629.95</v>
      </c>
      <c r="M14" s="9">
        <v>1.1399999999999999</v>
      </c>
      <c r="N14" s="9">
        <v>3800</v>
      </c>
      <c r="O14" s="9">
        <v>-3629.95</v>
      </c>
      <c r="P14" s="9">
        <v>-3629.95</v>
      </c>
    </row>
    <row r="15" spans="1:16" ht="12.5" x14ac:dyDescent="0.25">
      <c r="A15">
        <v>37575</v>
      </c>
      <c r="B15" t="s">
        <v>26</v>
      </c>
      <c r="C15">
        <v>35498</v>
      </c>
      <c r="D15" t="s">
        <v>830</v>
      </c>
      <c r="E15">
        <v>3</v>
      </c>
      <c r="F15">
        <v>24</v>
      </c>
      <c r="G15">
        <v>7.5</v>
      </c>
      <c r="H15">
        <v>1.173</v>
      </c>
      <c r="I15">
        <v>0.53300000000000003</v>
      </c>
      <c r="J15" s="9" t="s">
        <v>832</v>
      </c>
      <c r="K15" s="9">
        <v>3600</v>
      </c>
      <c r="L15" s="9">
        <v>-5013.04</v>
      </c>
      <c r="M15" s="9">
        <v>1.1399999999999999</v>
      </c>
      <c r="N15" s="9">
        <v>4104</v>
      </c>
      <c r="O15" s="9">
        <v>-5363.86</v>
      </c>
      <c r="P15" s="9">
        <v>-5363.86</v>
      </c>
    </row>
    <row r="16" spans="1:16" ht="12.5" x14ac:dyDescent="0.25">
      <c r="A16">
        <v>37575</v>
      </c>
      <c r="B16" t="s">
        <v>26</v>
      </c>
      <c r="C16">
        <v>35502</v>
      </c>
      <c r="D16" t="s">
        <v>763</v>
      </c>
      <c r="E16">
        <v>3</v>
      </c>
      <c r="F16">
        <v>150</v>
      </c>
      <c r="G16">
        <v>7.5</v>
      </c>
      <c r="H16">
        <v>0</v>
      </c>
      <c r="I16">
        <v>0.53300000000000003</v>
      </c>
      <c r="J16" s="9" t="s">
        <v>832</v>
      </c>
      <c r="K16" s="9">
        <v>3600</v>
      </c>
      <c r="L16" s="9">
        <v>16301.33</v>
      </c>
      <c r="M16" s="9">
        <v>1.1399999999999999</v>
      </c>
      <c r="N16" s="9">
        <v>4104</v>
      </c>
      <c r="O16" s="9">
        <v>16301.33</v>
      </c>
      <c r="P16" s="9">
        <v>0</v>
      </c>
    </row>
    <row r="17" spans="1:16" ht="12.5" x14ac:dyDescent="0.25">
      <c r="A17">
        <v>37575</v>
      </c>
      <c r="B17" t="s">
        <v>26</v>
      </c>
      <c r="C17">
        <v>36947</v>
      </c>
      <c r="D17" t="s">
        <v>754</v>
      </c>
      <c r="E17">
        <v>3</v>
      </c>
      <c r="F17">
        <v>20</v>
      </c>
      <c r="G17">
        <v>15.327999999999999</v>
      </c>
      <c r="H17">
        <v>2.2549999999999999</v>
      </c>
      <c r="I17">
        <v>1.2</v>
      </c>
      <c r="J17" s="9" t="s">
        <v>832</v>
      </c>
      <c r="K17" s="9">
        <v>3600</v>
      </c>
      <c r="L17" s="9">
        <v>1671.44</v>
      </c>
      <c r="M17" s="9">
        <v>1.1399999999999999</v>
      </c>
      <c r="N17" s="9">
        <v>4104</v>
      </c>
      <c r="O17" s="9">
        <v>1671.44</v>
      </c>
      <c r="P17" s="9">
        <v>0</v>
      </c>
    </row>
    <row r="18" spans="1:16" ht="12.5" x14ac:dyDescent="0.25">
      <c r="A18">
        <v>37575</v>
      </c>
      <c r="B18" t="s">
        <v>26</v>
      </c>
      <c r="C18">
        <v>37341</v>
      </c>
      <c r="D18" t="s">
        <v>755</v>
      </c>
      <c r="E18">
        <v>3</v>
      </c>
      <c r="F18">
        <v>12</v>
      </c>
      <c r="G18">
        <v>8.7870000000000008</v>
      </c>
      <c r="H18">
        <v>54.100999999999999</v>
      </c>
      <c r="I18">
        <v>-0.6</v>
      </c>
      <c r="J18" s="9" t="s">
        <v>832</v>
      </c>
      <c r="K18" s="9">
        <v>3600</v>
      </c>
      <c r="L18" s="9">
        <v>22914.400000000001</v>
      </c>
      <c r="M18" s="9">
        <v>1.1399999999999999</v>
      </c>
      <c r="N18" s="9">
        <v>4104</v>
      </c>
      <c r="O18" s="9">
        <v>22914.400000000001</v>
      </c>
      <c r="P18" s="9">
        <v>0</v>
      </c>
    </row>
    <row r="19" spans="1:16" ht="12.5" x14ac:dyDescent="0.25">
      <c r="A19">
        <v>37575</v>
      </c>
      <c r="B19" t="s">
        <v>26</v>
      </c>
      <c r="C19">
        <v>37693</v>
      </c>
      <c r="D19" t="s">
        <v>752</v>
      </c>
      <c r="E19">
        <v>3</v>
      </c>
      <c r="F19">
        <v>6</v>
      </c>
      <c r="G19">
        <v>7.5</v>
      </c>
      <c r="H19">
        <v>0</v>
      </c>
      <c r="I19">
        <v>0.53300000000000003</v>
      </c>
      <c r="J19" s="9" t="s">
        <v>832</v>
      </c>
      <c r="K19" s="9">
        <v>2800</v>
      </c>
      <c r="L19" s="9">
        <v>-1459.83</v>
      </c>
      <c r="M19" s="9">
        <v>1.1399999999999999</v>
      </c>
      <c r="N19" s="9">
        <v>3192</v>
      </c>
      <c r="O19" s="9">
        <v>-1799.46</v>
      </c>
      <c r="P19" s="9">
        <v>-1799.46</v>
      </c>
    </row>
    <row r="20" spans="1:16" ht="12.5" x14ac:dyDescent="0.25">
      <c r="A20">
        <v>37575</v>
      </c>
      <c r="B20" t="s">
        <v>26</v>
      </c>
      <c r="C20">
        <v>37879</v>
      </c>
      <c r="D20" t="s">
        <v>751</v>
      </c>
      <c r="E20">
        <v>3</v>
      </c>
      <c r="F20">
        <v>5</v>
      </c>
      <c r="G20">
        <v>7.5</v>
      </c>
      <c r="H20">
        <v>10.462999999999999</v>
      </c>
      <c r="I20">
        <v>-0.39500000000000002</v>
      </c>
      <c r="J20" s="9" t="s">
        <v>832</v>
      </c>
      <c r="K20" s="9">
        <v>2533.33</v>
      </c>
      <c r="L20" s="9">
        <v>247.14</v>
      </c>
      <c r="M20" s="9">
        <v>1.1399999999999999</v>
      </c>
      <c r="N20" s="9">
        <v>2888</v>
      </c>
      <c r="O20" s="9">
        <v>247.14</v>
      </c>
      <c r="P20" s="9">
        <v>0</v>
      </c>
    </row>
    <row r="21" spans="1:16" ht="12.5" x14ac:dyDescent="0.25">
      <c r="A21">
        <v>37575</v>
      </c>
      <c r="B21" t="s">
        <v>26</v>
      </c>
      <c r="C21">
        <v>37880</v>
      </c>
      <c r="D21" t="s">
        <v>759</v>
      </c>
      <c r="E21">
        <v>3</v>
      </c>
      <c r="F21">
        <v>20</v>
      </c>
      <c r="G21">
        <v>8.8789999999999996</v>
      </c>
      <c r="H21">
        <v>1.538</v>
      </c>
      <c r="I21">
        <v>0.66800000000000004</v>
      </c>
      <c r="J21" s="9" t="s">
        <v>832</v>
      </c>
      <c r="K21" s="9">
        <v>3600</v>
      </c>
      <c r="L21" s="9">
        <v>-4167.92</v>
      </c>
      <c r="M21" s="9">
        <v>1.1399999999999999</v>
      </c>
      <c r="N21" s="9">
        <v>4104</v>
      </c>
      <c r="O21" s="9">
        <v>-4167.92</v>
      </c>
      <c r="P21" s="9">
        <v>-4167.92</v>
      </c>
    </row>
    <row r="22" spans="1:16" ht="12.5" x14ac:dyDescent="0.25">
      <c r="A22">
        <v>37575</v>
      </c>
      <c r="B22" t="s">
        <v>26</v>
      </c>
      <c r="C22">
        <v>37978</v>
      </c>
      <c r="D22" t="s">
        <v>746</v>
      </c>
      <c r="E22">
        <v>3</v>
      </c>
      <c r="F22">
        <v>10</v>
      </c>
      <c r="G22">
        <v>7.5</v>
      </c>
      <c r="H22">
        <v>4.2889999999999997</v>
      </c>
      <c r="I22">
        <v>0.42799999999999999</v>
      </c>
      <c r="J22" s="9" t="s">
        <v>832</v>
      </c>
      <c r="K22" s="9">
        <v>3600</v>
      </c>
      <c r="L22" s="9">
        <v>9347.4599999999991</v>
      </c>
      <c r="M22" s="9">
        <v>1.1399999999999999</v>
      </c>
      <c r="N22" s="9">
        <v>4104</v>
      </c>
      <c r="O22" s="9">
        <v>9347.4599999999991</v>
      </c>
      <c r="P22" s="9">
        <v>0</v>
      </c>
    </row>
    <row r="23" spans="1:16" ht="12.5" x14ac:dyDescent="0.25">
      <c r="A23">
        <v>37575</v>
      </c>
      <c r="B23" t="s">
        <v>26</v>
      </c>
      <c r="C23">
        <v>113576</v>
      </c>
      <c r="D23" t="s">
        <v>762</v>
      </c>
      <c r="E23">
        <v>3</v>
      </c>
      <c r="F23">
        <v>26</v>
      </c>
      <c r="G23">
        <v>17.036000000000001</v>
      </c>
      <c r="H23">
        <v>4.6079999999999997</v>
      </c>
      <c r="I23">
        <v>1.2</v>
      </c>
      <c r="J23" s="9" t="s">
        <v>832</v>
      </c>
      <c r="K23" s="9">
        <v>3600</v>
      </c>
      <c r="L23" s="9">
        <v>20052.7</v>
      </c>
      <c r="M23" s="9">
        <v>1.1399999999999999</v>
      </c>
      <c r="N23" s="9">
        <v>4104</v>
      </c>
      <c r="O23" s="9">
        <v>20052.7</v>
      </c>
      <c r="P23" s="9">
        <v>0</v>
      </c>
    </row>
    <row r="24" spans="1:16" ht="12.5" x14ac:dyDescent="0.25">
      <c r="A24">
        <v>37575</v>
      </c>
      <c r="B24" t="s">
        <v>26</v>
      </c>
      <c r="C24">
        <v>113848</v>
      </c>
      <c r="D24" t="s">
        <v>764</v>
      </c>
      <c r="E24">
        <v>3</v>
      </c>
      <c r="F24">
        <v>10</v>
      </c>
      <c r="G24">
        <v>13.347</v>
      </c>
      <c r="H24">
        <v>11.128</v>
      </c>
      <c r="I24">
        <v>0.17100000000000001</v>
      </c>
      <c r="J24" s="9" t="s">
        <v>832</v>
      </c>
      <c r="K24" s="9">
        <v>3600</v>
      </c>
      <c r="L24" s="9">
        <v>1581.15</v>
      </c>
      <c r="M24" s="9">
        <v>1.1399999999999999</v>
      </c>
      <c r="N24" s="9">
        <v>4104</v>
      </c>
      <c r="O24" s="9">
        <v>1581.15</v>
      </c>
      <c r="P24" s="9">
        <v>0</v>
      </c>
    </row>
    <row r="25" spans="1:16" ht="12.5" x14ac:dyDescent="0.25">
      <c r="A25">
        <v>38350</v>
      </c>
      <c r="B25" t="s">
        <v>814</v>
      </c>
      <c r="C25">
        <v>34429</v>
      </c>
      <c r="D25" t="s">
        <v>743</v>
      </c>
      <c r="E25">
        <v>99</v>
      </c>
      <c r="F25">
        <v>312</v>
      </c>
      <c r="G25">
        <v>7.5</v>
      </c>
      <c r="H25">
        <v>7.556</v>
      </c>
      <c r="I25">
        <v>0</v>
      </c>
      <c r="J25" s="9" t="s">
        <v>346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2.5" x14ac:dyDescent="0.25">
      <c r="A26">
        <v>38350</v>
      </c>
      <c r="B26" t="s">
        <v>814</v>
      </c>
      <c r="C26">
        <v>34451</v>
      </c>
      <c r="D26" t="s">
        <v>687</v>
      </c>
      <c r="E26">
        <v>3</v>
      </c>
      <c r="F26">
        <v>20</v>
      </c>
      <c r="G26">
        <v>10.523</v>
      </c>
      <c r="H26">
        <v>4.1539999999999999</v>
      </c>
      <c r="I26">
        <v>0.751</v>
      </c>
      <c r="J26" s="9" t="s">
        <v>832</v>
      </c>
      <c r="K26" s="9">
        <v>3600</v>
      </c>
      <c r="L26" s="9">
        <v>0</v>
      </c>
      <c r="M26" s="9">
        <v>0</v>
      </c>
      <c r="N26" s="9">
        <v>0</v>
      </c>
      <c r="O26" s="9">
        <v>0</v>
      </c>
      <c r="P26" s="9">
        <v>-3234.57</v>
      </c>
    </row>
    <row r="27" spans="1:16" ht="12.5" x14ac:dyDescent="0.25">
      <c r="A27">
        <v>38350</v>
      </c>
      <c r="B27" t="s">
        <v>814</v>
      </c>
      <c r="C27">
        <v>34452</v>
      </c>
      <c r="D27" t="s">
        <v>692</v>
      </c>
      <c r="E27">
        <v>3</v>
      </c>
      <c r="F27">
        <v>16</v>
      </c>
      <c r="G27">
        <v>7.5</v>
      </c>
      <c r="H27">
        <v>8.7149999999999999</v>
      </c>
      <c r="I27">
        <v>-0.16200000000000001</v>
      </c>
      <c r="J27" s="9" t="s">
        <v>832</v>
      </c>
      <c r="K27" s="9">
        <v>3600</v>
      </c>
      <c r="L27" s="9">
        <v>17565.400000000001</v>
      </c>
      <c r="M27" s="9">
        <v>0</v>
      </c>
      <c r="N27" s="9">
        <v>0</v>
      </c>
      <c r="O27" s="9">
        <v>17565.400000000001</v>
      </c>
      <c r="P27" s="9">
        <v>0</v>
      </c>
    </row>
    <row r="28" spans="1:16" ht="12.5" x14ac:dyDescent="0.25">
      <c r="A28">
        <v>38350</v>
      </c>
      <c r="B28" t="s">
        <v>814</v>
      </c>
      <c r="C28">
        <v>34455</v>
      </c>
      <c r="D28" t="s">
        <v>694</v>
      </c>
      <c r="E28">
        <v>3</v>
      </c>
      <c r="F28">
        <v>16</v>
      </c>
      <c r="G28">
        <v>9.5139999999999993</v>
      </c>
      <c r="H28">
        <v>17.079999999999998</v>
      </c>
      <c r="I28">
        <v>-0.6</v>
      </c>
      <c r="J28" s="9" t="s">
        <v>832</v>
      </c>
      <c r="K28" s="9">
        <v>3600</v>
      </c>
      <c r="L28" s="9">
        <v>-2238.85</v>
      </c>
      <c r="M28" s="9">
        <v>0</v>
      </c>
      <c r="N28" s="9">
        <v>0</v>
      </c>
      <c r="O28" s="9">
        <v>-6793.48</v>
      </c>
      <c r="P28" s="9">
        <v>-6793.48</v>
      </c>
    </row>
    <row r="29" spans="1:16" ht="12.5" x14ac:dyDescent="0.25">
      <c r="A29">
        <v>38350</v>
      </c>
      <c r="B29" t="s">
        <v>814</v>
      </c>
      <c r="C29">
        <v>34456</v>
      </c>
      <c r="D29" t="s">
        <v>695</v>
      </c>
      <c r="E29">
        <v>3</v>
      </c>
      <c r="F29">
        <v>16</v>
      </c>
      <c r="G29">
        <v>11.305</v>
      </c>
      <c r="H29">
        <v>31.856999999999999</v>
      </c>
      <c r="I29">
        <v>-0.6</v>
      </c>
      <c r="J29" s="9" t="s">
        <v>832</v>
      </c>
      <c r="K29" s="9">
        <v>3600</v>
      </c>
      <c r="L29" s="9">
        <v>-15159.93</v>
      </c>
      <c r="M29" s="9">
        <v>0</v>
      </c>
      <c r="N29" s="9">
        <v>0</v>
      </c>
      <c r="O29" s="9">
        <v>-20686.060000000001</v>
      </c>
      <c r="P29" s="9">
        <v>-20686.060000000001</v>
      </c>
    </row>
    <row r="30" spans="1:16" ht="12.5" x14ac:dyDescent="0.25">
      <c r="A30">
        <v>38350</v>
      </c>
      <c r="B30" t="s">
        <v>814</v>
      </c>
      <c r="C30">
        <v>34457</v>
      </c>
      <c r="D30" t="s">
        <v>696</v>
      </c>
      <c r="E30">
        <v>3</v>
      </c>
      <c r="F30">
        <v>12</v>
      </c>
      <c r="G30">
        <v>8.702</v>
      </c>
      <c r="H30">
        <v>7.5739999999999998</v>
      </c>
      <c r="I30">
        <v>0.108</v>
      </c>
      <c r="J30" s="9" t="s">
        <v>832</v>
      </c>
      <c r="K30" s="9">
        <v>3600</v>
      </c>
      <c r="L30" s="9">
        <v>-3875.04</v>
      </c>
      <c r="M30" s="9">
        <v>0</v>
      </c>
      <c r="N30" s="9">
        <v>0</v>
      </c>
      <c r="O30" s="9">
        <v>-5509.89</v>
      </c>
      <c r="P30" s="9">
        <v>-5509.89</v>
      </c>
    </row>
    <row r="31" spans="1:16" ht="12.5" x14ac:dyDescent="0.25">
      <c r="A31">
        <v>38350</v>
      </c>
      <c r="B31" t="s">
        <v>814</v>
      </c>
      <c r="C31">
        <v>34458</v>
      </c>
      <c r="D31" t="s">
        <v>697</v>
      </c>
      <c r="E31">
        <v>3</v>
      </c>
      <c r="F31">
        <v>16</v>
      </c>
      <c r="G31">
        <v>8.6199999999999992</v>
      </c>
      <c r="H31">
        <v>17.478000000000002</v>
      </c>
      <c r="I31">
        <v>-0.6</v>
      </c>
      <c r="J31" s="9" t="s">
        <v>832</v>
      </c>
      <c r="K31" s="9">
        <v>3600</v>
      </c>
      <c r="L31" s="9">
        <v>3290.03</v>
      </c>
      <c r="M31" s="9">
        <v>0</v>
      </c>
      <c r="N31" s="9">
        <v>0</v>
      </c>
      <c r="O31" s="9">
        <v>3290.03</v>
      </c>
      <c r="P31" s="9">
        <v>0</v>
      </c>
    </row>
    <row r="32" spans="1:16" ht="12.5" x14ac:dyDescent="0.25">
      <c r="A32">
        <v>38350</v>
      </c>
      <c r="B32" t="s">
        <v>814</v>
      </c>
      <c r="C32">
        <v>34459</v>
      </c>
      <c r="D32" t="s">
        <v>698</v>
      </c>
      <c r="E32">
        <v>3</v>
      </c>
      <c r="F32">
        <v>14</v>
      </c>
      <c r="G32">
        <v>8.4019999999999992</v>
      </c>
      <c r="H32">
        <v>7.1070000000000002</v>
      </c>
      <c r="I32">
        <v>0.14099999999999999</v>
      </c>
      <c r="J32" s="9" t="s">
        <v>832</v>
      </c>
      <c r="K32" s="9">
        <v>3600</v>
      </c>
      <c r="L32" s="9">
        <v>-16882.169999999998</v>
      </c>
      <c r="M32" s="9">
        <v>0</v>
      </c>
      <c r="N32" s="9">
        <v>0</v>
      </c>
      <c r="O32" s="9">
        <v>-23040.2</v>
      </c>
      <c r="P32" s="9">
        <v>-23040.2</v>
      </c>
    </row>
    <row r="33" spans="1:16" ht="12.5" x14ac:dyDescent="0.25">
      <c r="A33">
        <v>38350</v>
      </c>
      <c r="B33" t="s">
        <v>814</v>
      </c>
      <c r="C33">
        <v>34460</v>
      </c>
      <c r="D33" t="s">
        <v>699</v>
      </c>
      <c r="E33">
        <v>34</v>
      </c>
      <c r="F33">
        <v>108</v>
      </c>
      <c r="G33">
        <v>19.747</v>
      </c>
      <c r="H33">
        <v>10.625999999999999</v>
      </c>
      <c r="I33">
        <v>1.032</v>
      </c>
      <c r="J33" s="9" t="s">
        <v>832</v>
      </c>
      <c r="K33" s="9">
        <v>40800</v>
      </c>
      <c r="L33" s="9">
        <v>85526.16</v>
      </c>
      <c r="M33" s="9">
        <v>0</v>
      </c>
      <c r="N33" s="9">
        <v>0</v>
      </c>
      <c r="O33" s="9">
        <v>85526.16</v>
      </c>
      <c r="P33" s="9">
        <v>0</v>
      </c>
    </row>
    <row r="34" spans="1:16" ht="12.5" x14ac:dyDescent="0.25">
      <c r="A34">
        <v>38350</v>
      </c>
      <c r="B34" t="s">
        <v>814</v>
      </c>
      <c r="C34">
        <v>34461</v>
      </c>
      <c r="D34" t="s">
        <v>707</v>
      </c>
      <c r="E34">
        <v>3</v>
      </c>
      <c r="F34">
        <v>18</v>
      </c>
      <c r="G34">
        <v>8.2590000000000003</v>
      </c>
      <c r="H34">
        <v>17.706</v>
      </c>
      <c r="I34">
        <v>-0.6</v>
      </c>
      <c r="J34" s="9" t="s">
        <v>832</v>
      </c>
      <c r="K34" s="9">
        <v>3600</v>
      </c>
      <c r="L34" s="9">
        <v>11204.15</v>
      </c>
      <c r="M34" s="9">
        <v>0</v>
      </c>
      <c r="N34" s="9">
        <v>0</v>
      </c>
      <c r="O34" s="9">
        <v>11204.15</v>
      </c>
      <c r="P34" s="9">
        <v>0</v>
      </c>
    </row>
    <row r="35" spans="1:16" ht="12.5" x14ac:dyDescent="0.25">
      <c r="A35">
        <v>38350</v>
      </c>
      <c r="B35" t="s">
        <v>814</v>
      </c>
      <c r="C35">
        <v>34462</v>
      </c>
      <c r="D35" t="s">
        <v>701</v>
      </c>
      <c r="E35">
        <v>3</v>
      </c>
      <c r="F35">
        <v>16</v>
      </c>
      <c r="G35">
        <v>7.5</v>
      </c>
      <c r="H35">
        <v>13.218</v>
      </c>
      <c r="I35">
        <v>-0.6</v>
      </c>
      <c r="J35" s="9" t="s">
        <v>832</v>
      </c>
      <c r="K35" s="9">
        <v>3600</v>
      </c>
      <c r="L35" s="9">
        <v>-3911.17</v>
      </c>
      <c r="M35" s="9">
        <v>0</v>
      </c>
      <c r="N35" s="9">
        <v>0</v>
      </c>
      <c r="O35" s="9">
        <v>-6200.99</v>
      </c>
      <c r="P35" s="9">
        <v>-6200.99</v>
      </c>
    </row>
    <row r="36" spans="1:16" ht="12.5" x14ac:dyDescent="0.25">
      <c r="A36">
        <v>38350</v>
      </c>
      <c r="B36" t="s">
        <v>814</v>
      </c>
      <c r="C36">
        <v>34463</v>
      </c>
      <c r="D36" t="s">
        <v>702</v>
      </c>
      <c r="E36">
        <v>3</v>
      </c>
      <c r="F36">
        <v>16</v>
      </c>
      <c r="G36">
        <v>7.5</v>
      </c>
      <c r="H36">
        <v>2.1280000000000001</v>
      </c>
      <c r="I36">
        <v>0.53300000000000003</v>
      </c>
      <c r="J36" s="9" t="s">
        <v>832</v>
      </c>
      <c r="K36" s="9">
        <v>3600</v>
      </c>
      <c r="L36" s="9">
        <v>-7972.89</v>
      </c>
      <c r="M36" s="9">
        <v>0</v>
      </c>
      <c r="N36" s="9">
        <v>0</v>
      </c>
      <c r="O36" s="9">
        <v>-10930.82</v>
      </c>
      <c r="P36" s="9">
        <v>-10930.82</v>
      </c>
    </row>
    <row r="37" spans="1:16" ht="12.5" x14ac:dyDescent="0.25">
      <c r="A37">
        <v>38350</v>
      </c>
      <c r="B37" t="s">
        <v>814</v>
      </c>
      <c r="C37">
        <v>34464</v>
      </c>
      <c r="D37" t="s">
        <v>703</v>
      </c>
      <c r="E37">
        <v>3</v>
      </c>
      <c r="F37">
        <v>14</v>
      </c>
      <c r="G37">
        <v>8.4990000000000006</v>
      </c>
      <c r="H37">
        <v>3.27</v>
      </c>
      <c r="I37">
        <v>0.63200000000000001</v>
      </c>
      <c r="J37" s="9" t="s">
        <v>832</v>
      </c>
      <c r="K37" s="9">
        <v>3600</v>
      </c>
      <c r="L37" s="9">
        <v>7605.48</v>
      </c>
      <c r="M37" s="9">
        <v>0</v>
      </c>
      <c r="N37" s="9">
        <v>0</v>
      </c>
      <c r="O37" s="9">
        <v>7605.48</v>
      </c>
      <c r="P37" s="9">
        <v>0</v>
      </c>
    </row>
    <row r="38" spans="1:16" ht="12.5" x14ac:dyDescent="0.25">
      <c r="A38">
        <v>38350</v>
      </c>
      <c r="B38" t="s">
        <v>814</v>
      </c>
      <c r="C38">
        <v>34465</v>
      </c>
      <c r="D38" t="s">
        <v>706</v>
      </c>
      <c r="E38">
        <v>3</v>
      </c>
      <c r="F38">
        <v>16</v>
      </c>
      <c r="G38">
        <v>7.5</v>
      </c>
      <c r="H38">
        <v>3.9430000000000001</v>
      </c>
      <c r="I38">
        <v>0.47399999999999998</v>
      </c>
      <c r="J38" s="9" t="s">
        <v>832</v>
      </c>
      <c r="K38" s="9">
        <v>3600</v>
      </c>
      <c r="L38" s="9">
        <v>16428.349999999999</v>
      </c>
      <c r="M38" s="9">
        <v>0</v>
      </c>
      <c r="N38" s="9">
        <v>0</v>
      </c>
      <c r="O38" s="9">
        <v>16428.349999999999</v>
      </c>
      <c r="P38" s="9">
        <v>0</v>
      </c>
    </row>
    <row r="39" spans="1:16" ht="12.5" x14ac:dyDescent="0.25">
      <c r="A39">
        <v>38350</v>
      </c>
      <c r="B39" t="s">
        <v>814</v>
      </c>
      <c r="C39">
        <v>34885</v>
      </c>
      <c r="D39" t="s">
        <v>688</v>
      </c>
      <c r="E39">
        <v>3</v>
      </c>
      <c r="F39">
        <v>12</v>
      </c>
      <c r="G39">
        <v>8.1989999999999998</v>
      </c>
      <c r="H39">
        <v>16.486999999999998</v>
      </c>
      <c r="I39">
        <v>-0.6</v>
      </c>
      <c r="J39" s="9" t="s">
        <v>832</v>
      </c>
      <c r="K39" s="9">
        <v>3600</v>
      </c>
      <c r="L39" s="9">
        <v>3649.47</v>
      </c>
      <c r="M39" s="9">
        <v>0</v>
      </c>
      <c r="N39" s="9">
        <v>0</v>
      </c>
      <c r="O39" s="9">
        <v>3649.47</v>
      </c>
      <c r="P39" s="9">
        <v>0</v>
      </c>
    </row>
    <row r="40" spans="1:16" ht="12.5" x14ac:dyDescent="0.25">
      <c r="A40">
        <v>38350</v>
      </c>
      <c r="B40" t="s">
        <v>814</v>
      </c>
      <c r="C40">
        <v>34887</v>
      </c>
      <c r="D40" t="s">
        <v>704</v>
      </c>
      <c r="E40">
        <v>3</v>
      </c>
      <c r="F40">
        <v>16</v>
      </c>
      <c r="G40">
        <v>9.8230000000000004</v>
      </c>
      <c r="H40">
        <v>30.221</v>
      </c>
      <c r="I40">
        <v>-0.6</v>
      </c>
      <c r="J40" s="9" t="s">
        <v>832</v>
      </c>
      <c r="K40" s="9">
        <v>3600</v>
      </c>
      <c r="L40" s="9">
        <v>-5296.19</v>
      </c>
      <c r="M40" s="9">
        <v>0</v>
      </c>
      <c r="N40" s="9">
        <v>0</v>
      </c>
      <c r="O40" s="9">
        <v>-8735.25</v>
      </c>
      <c r="P40" s="9">
        <v>-8735.25</v>
      </c>
    </row>
    <row r="41" spans="1:16" ht="12.5" x14ac:dyDescent="0.25">
      <c r="A41">
        <v>38350</v>
      </c>
      <c r="B41" t="s">
        <v>814</v>
      </c>
      <c r="C41">
        <v>34888</v>
      </c>
      <c r="D41" t="s">
        <v>709</v>
      </c>
      <c r="E41">
        <v>3</v>
      </c>
      <c r="F41">
        <v>14</v>
      </c>
      <c r="G41">
        <v>25.834</v>
      </c>
      <c r="H41">
        <v>23.599</v>
      </c>
      <c r="I41">
        <v>5.7000000000000002E-2</v>
      </c>
      <c r="J41" s="9" t="s">
        <v>832</v>
      </c>
      <c r="K41" s="9">
        <v>3600</v>
      </c>
      <c r="L41" s="9">
        <v>-5579.21</v>
      </c>
      <c r="M41" s="9">
        <v>0</v>
      </c>
      <c r="N41" s="9">
        <v>0</v>
      </c>
      <c r="O41" s="9">
        <v>-7169.78</v>
      </c>
      <c r="P41" s="9">
        <v>-7169.78</v>
      </c>
    </row>
    <row r="42" spans="1:16" ht="12.5" x14ac:dyDescent="0.25">
      <c r="A42">
        <v>38350</v>
      </c>
      <c r="B42" t="s">
        <v>814</v>
      </c>
      <c r="C42">
        <v>34889</v>
      </c>
      <c r="D42" t="s">
        <v>705</v>
      </c>
      <c r="E42">
        <v>3</v>
      </c>
      <c r="F42">
        <v>14</v>
      </c>
      <c r="G42">
        <v>8.2010000000000005</v>
      </c>
      <c r="H42">
        <v>6.3159999999999998</v>
      </c>
      <c r="I42">
        <v>0.22700000000000001</v>
      </c>
      <c r="J42" s="9" t="s">
        <v>832</v>
      </c>
      <c r="K42" s="9">
        <v>3600</v>
      </c>
      <c r="L42" s="9">
        <v>703.98</v>
      </c>
      <c r="M42" s="9">
        <v>0</v>
      </c>
      <c r="N42" s="9">
        <v>0</v>
      </c>
      <c r="O42" s="9">
        <v>703.98</v>
      </c>
      <c r="P42" s="9">
        <v>0</v>
      </c>
    </row>
    <row r="43" spans="1:16" ht="12.5" x14ac:dyDescent="0.25">
      <c r="A43">
        <v>38350</v>
      </c>
      <c r="B43" t="s">
        <v>814</v>
      </c>
      <c r="C43">
        <v>35062</v>
      </c>
      <c r="D43" t="s">
        <v>714</v>
      </c>
      <c r="E43">
        <v>7</v>
      </c>
      <c r="F43">
        <v>114</v>
      </c>
      <c r="G43">
        <v>7.5</v>
      </c>
      <c r="H43">
        <v>3.15</v>
      </c>
      <c r="I43">
        <v>0.53300000000000003</v>
      </c>
      <c r="J43" s="9" t="s">
        <v>832</v>
      </c>
      <c r="K43" s="9">
        <v>8400</v>
      </c>
      <c r="L43" s="9">
        <v>22479.41</v>
      </c>
      <c r="M43" s="9">
        <v>0</v>
      </c>
      <c r="N43" s="9">
        <v>0</v>
      </c>
      <c r="O43" s="9">
        <v>22479.41</v>
      </c>
      <c r="P43" s="9">
        <v>0</v>
      </c>
    </row>
    <row r="44" spans="1:16" ht="12.5" x14ac:dyDescent="0.25">
      <c r="A44">
        <v>38350</v>
      </c>
      <c r="B44" t="s">
        <v>814</v>
      </c>
      <c r="C44">
        <v>35064</v>
      </c>
      <c r="D44" t="s">
        <v>715</v>
      </c>
      <c r="E44">
        <v>3</v>
      </c>
      <c r="F44">
        <v>12</v>
      </c>
      <c r="G44">
        <v>7.5</v>
      </c>
      <c r="H44">
        <v>3</v>
      </c>
      <c r="I44">
        <v>0.53300000000000003</v>
      </c>
      <c r="J44" s="9" t="s">
        <v>832</v>
      </c>
      <c r="K44" s="9">
        <v>3600</v>
      </c>
      <c r="L44" s="9">
        <v>7191.23</v>
      </c>
      <c r="M44" s="9">
        <v>0</v>
      </c>
      <c r="N44" s="9">
        <v>0</v>
      </c>
      <c r="O44" s="9">
        <v>7191.23</v>
      </c>
      <c r="P44" s="9">
        <v>0</v>
      </c>
    </row>
    <row r="45" spans="1:16" ht="12.5" x14ac:dyDescent="0.25">
      <c r="A45">
        <v>38350</v>
      </c>
      <c r="B45" t="s">
        <v>814</v>
      </c>
      <c r="C45">
        <v>35065</v>
      </c>
      <c r="D45" t="s">
        <v>716</v>
      </c>
      <c r="E45">
        <v>3</v>
      </c>
      <c r="F45">
        <v>8</v>
      </c>
      <c r="G45">
        <v>10.29</v>
      </c>
      <c r="H45">
        <v>2.4369999999999998</v>
      </c>
      <c r="I45">
        <v>0.80900000000000005</v>
      </c>
      <c r="J45" s="9" t="s">
        <v>832</v>
      </c>
      <c r="K45" s="9">
        <v>3333.33</v>
      </c>
      <c r="L45" s="9">
        <v>3236.38</v>
      </c>
      <c r="M45" s="9">
        <v>0</v>
      </c>
      <c r="N45" s="9">
        <v>0</v>
      </c>
      <c r="O45" s="9">
        <v>3236.38</v>
      </c>
      <c r="P45" s="9">
        <v>0</v>
      </c>
    </row>
    <row r="46" spans="1:16" ht="12.5" x14ac:dyDescent="0.25">
      <c r="A46">
        <v>38350</v>
      </c>
      <c r="B46" t="s">
        <v>814</v>
      </c>
      <c r="C46">
        <v>35066</v>
      </c>
      <c r="D46" t="s">
        <v>717</v>
      </c>
      <c r="E46">
        <v>3</v>
      </c>
      <c r="F46">
        <v>8</v>
      </c>
      <c r="G46">
        <v>7.5</v>
      </c>
      <c r="H46">
        <v>1.7210000000000001</v>
      </c>
      <c r="I46">
        <v>0.53300000000000003</v>
      </c>
      <c r="J46" s="9" t="s">
        <v>832</v>
      </c>
      <c r="K46" s="9">
        <v>3333.33</v>
      </c>
      <c r="L46" s="9">
        <v>6046.98</v>
      </c>
      <c r="M46" s="9">
        <v>0</v>
      </c>
      <c r="N46" s="9">
        <v>0</v>
      </c>
      <c r="O46" s="9">
        <v>6046.98</v>
      </c>
      <c r="P46" s="9">
        <v>0</v>
      </c>
    </row>
    <row r="47" spans="1:16" ht="12.5" x14ac:dyDescent="0.25">
      <c r="A47">
        <v>38350</v>
      </c>
      <c r="B47" t="s">
        <v>814</v>
      </c>
      <c r="C47">
        <v>35067</v>
      </c>
      <c r="D47" t="s">
        <v>718</v>
      </c>
      <c r="E47">
        <v>3</v>
      </c>
      <c r="F47">
        <v>10</v>
      </c>
      <c r="G47">
        <v>7.5</v>
      </c>
      <c r="H47">
        <v>5.8940000000000001</v>
      </c>
      <c r="I47">
        <v>0.214</v>
      </c>
      <c r="J47" s="9" t="s">
        <v>832</v>
      </c>
      <c r="K47" s="9">
        <v>3600</v>
      </c>
      <c r="L47" s="9">
        <v>13162.34</v>
      </c>
      <c r="M47" s="9">
        <v>0</v>
      </c>
      <c r="N47" s="9">
        <v>0</v>
      </c>
      <c r="O47" s="9">
        <v>13162.34</v>
      </c>
      <c r="P47" s="9">
        <v>0</v>
      </c>
    </row>
    <row r="48" spans="1:16" ht="12.5" x14ac:dyDescent="0.25">
      <c r="A48">
        <v>38350</v>
      </c>
      <c r="B48" t="s">
        <v>814</v>
      </c>
      <c r="C48">
        <v>35068</v>
      </c>
      <c r="D48" t="s">
        <v>719</v>
      </c>
      <c r="E48">
        <v>3</v>
      </c>
      <c r="F48">
        <v>8</v>
      </c>
      <c r="G48">
        <v>7.5</v>
      </c>
      <c r="H48">
        <v>7.3019999999999996</v>
      </c>
      <c r="I48">
        <v>0</v>
      </c>
      <c r="J48" s="9" t="s">
        <v>832</v>
      </c>
      <c r="K48" s="9">
        <v>3333.33</v>
      </c>
      <c r="L48" s="9">
        <v>2645.59</v>
      </c>
      <c r="M48" s="9">
        <v>0</v>
      </c>
      <c r="N48" s="9">
        <v>0</v>
      </c>
      <c r="O48" s="9">
        <v>2645.59</v>
      </c>
      <c r="P48" s="9">
        <v>0</v>
      </c>
    </row>
    <row r="49" spans="1:16" ht="12.5" x14ac:dyDescent="0.25">
      <c r="A49">
        <v>38350</v>
      </c>
      <c r="B49" t="s">
        <v>814</v>
      </c>
      <c r="C49">
        <v>35069</v>
      </c>
      <c r="D49" t="s">
        <v>720</v>
      </c>
      <c r="E49">
        <v>4</v>
      </c>
      <c r="F49">
        <v>28</v>
      </c>
      <c r="G49">
        <v>7.5</v>
      </c>
      <c r="H49">
        <v>4.5709999999999997</v>
      </c>
      <c r="I49">
        <v>0.39100000000000001</v>
      </c>
      <c r="J49" s="9" t="s">
        <v>832</v>
      </c>
      <c r="K49" s="9">
        <v>4800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</row>
    <row r="50" spans="1:16" ht="12.5" x14ac:dyDescent="0.25">
      <c r="A50">
        <v>38350</v>
      </c>
      <c r="B50" t="s">
        <v>814</v>
      </c>
      <c r="C50">
        <v>35070</v>
      </c>
      <c r="D50" t="s">
        <v>721</v>
      </c>
      <c r="E50">
        <v>3</v>
      </c>
      <c r="F50">
        <v>16</v>
      </c>
      <c r="G50">
        <v>9.14</v>
      </c>
      <c r="H50">
        <v>5.4379999999999997</v>
      </c>
      <c r="I50">
        <v>0.435</v>
      </c>
      <c r="J50" s="9" t="s">
        <v>832</v>
      </c>
      <c r="K50" s="9">
        <v>3600</v>
      </c>
      <c r="L50" s="9">
        <v>19216.39</v>
      </c>
      <c r="M50" s="9">
        <v>0</v>
      </c>
      <c r="N50" s="9">
        <v>0</v>
      </c>
      <c r="O50" s="9">
        <v>19216.39</v>
      </c>
      <c r="P50" s="9">
        <v>0</v>
      </c>
    </row>
    <row r="51" spans="1:16" ht="12.5" x14ac:dyDescent="0.25">
      <c r="A51">
        <v>38350</v>
      </c>
      <c r="B51" t="s">
        <v>814</v>
      </c>
      <c r="C51">
        <v>35071</v>
      </c>
      <c r="D51" t="s">
        <v>722</v>
      </c>
      <c r="E51">
        <v>3</v>
      </c>
      <c r="F51">
        <v>16</v>
      </c>
      <c r="G51">
        <v>7.5</v>
      </c>
      <c r="H51">
        <v>4.3209999999999997</v>
      </c>
      <c r="I51">
        <v>0.42399999999999999</v>
      </c>
      <c r="J51" s="9" t="s">
        <v>832</v>
      </c>
      <c r="K51" s="9">
        <v>3600</v>
      </c>
      <c r="L51" s="9">
        <v>12142.15</v>
      </c>
      <c r="M51" s="9">
        <v>0</v>
      </c>
      <c r="N51" s="9">
        <v>0</v>
      </c>
      <c r="O51" s="9">
        <v>12142.15</v>
      </c>
      <c r="P51" s="9">
        <v>0</v>
      </c>
    </row>
    <row r="52" spans="1:16" ht="12.5" x14ac:dyDescent="0.25">
      <c r="A52">
        <v>38350</v>
      </c>
      <c r="B52" t="s">
        <v>814</v>
      </c>
      <c r="C52">
        <v>35072</v>
      </c>
      <c r="D52" t="s">
        <v>723</v>
      </c>
      <c r="E52">
        <v>3</v>
      </c>
      <c r="F52">
        <v>8</v>
      </c>
      <c r="G52">
        <v>8.9809999999999999</v>
      </c>
      <c r="H52">
        <v>3.3109999999999999</v>
      </c>
      <c r="I52">
        <v>0.67800000000000005</v>
      </c>
      <c r="J52" s="9" t="s">
        <v>832</v>
      </c>
      <c r="K52" s="9">
        <v>3333.33</v>
      </c>
      <c r="L52" s="9">
        <v>4170.74</v>
      </c>
      <c r="M52" s="9">
        <v>0</v>
      </c>
      <c r="N52" s="9">
        <v>0</v>
      </c>
      <c r="O52" s="9">
        <v>4170.74</v>
      </c>
      <c r="P52" s="9">
        <v>0</v>
      </c>
    </row>
    <row r="53" spans="1:16" ht="12.5" x14ac:dyDescent="0.25">
      <c r="A53">
        <v>38350</v>
      </c>
      <c r="B53" t="s">
        <v>814</v>
      </c>
      <c r="C53">
        <v>35073</v>
      </c>
      <c r="D53" t="s">
        <v>724</v>
      </c>
      <c r="E53">
        <v>3</v>
      </c>
      <c r="F53">
        <v>14</v>
      </c>
      <c r="G53">
        <v>7.5</v>
      </c>
      <c r="H53">
        <v>2.1520000000000001</v>
      </c>
      <c r="I53">
        <v>0.53300000000000003</v>
      </c>
      <c r="J53" s="9" t="s">
        <v>832</v>
      </c>
      <c r="K53" s="9">
        <v>3600</v>
      </c>
      <c r="L53" s="9">
        <v>13676.06</v>
      </c>
      <c r="M53" s="9">
        <v>0</v>
      </c>
      <c r="N53" s="9">
        <v>0</v>
      </c>
      <c r="O53" s="9">
        <v>13676.06</v>
      </c>
      <c r="P53" s="9">
        <v>0</v>
      </c>
    </row>
    <row r="54" spans="1:16" ht="12.5" x14ac:dyDescent="0.25">
      <c r="A54">
        <v>38350</v>
      </c>
      <c r="B54" t="s">
        <v>814</v>
      </c>
      <c r="C54">
        <v>35074</v>
      </c>
      <c r="D54" t="s">
        <v>725</v>
      </c>
      <c r="E54">
        <v>3</v>
      </c>
      <c r="F54">
        <v>12</v>
      </c>
      <c r="G54">
        <v>7.5</v>
      </c>
      <c r="H54">
        <v>6.9480000000000004</v>
      </c>
      <c r="I54">
        <v>7.3999999999999996E-2</v>
      </c>
      <c r="J54" s="9" t="s">
        <v>832</v>
      </c>
      <c r="K54" s="9">
        <v>3600</v>
      </c>
      <c r="L54" s="9">
        <v>27075.52</v>
      </c>
      <c r="M54" s="9">
        <v>0</v>
      </c>
      <c r="N54" s="9">
        <v>0</v>
      </c>
      <c r="O54" s="9">
        <v>27075.52</v>
      </c>
      <c r="P54" s="9">
        <v>0</v>
      </c>
    </row>
    <row r="55" spans="1:16" ht="12.5" x14ac:dyDescent="0.25">
      <c r="A55">
        <v>38350</v>
      </c>
      <c r="B55" t="s">
        <v>814</v>
      </c>
      <c r="C55">
        <v>35075</v>
      </c>
      <c r="D55" t="s">
        <v>726</v>
      </c>
      <c r="E55">
        <v>3</v>
      </c>
      <c r="F55">
        <v>24</v>
      </c>
      <c r="G55">
        <v>7.5</v>
      </c>
      <c r="H55">
        <v>7.4</v>
      </c>
      <c r="I55">
        <v>0</v>
      </c>
      <c r="J55" s="9" t="s">
        <v>832</v>
      </c>
      <c r="K55" s="9">
        <v>3600</v>
      </c>
      <c r="L55" s="9">
        <v>1875.5</v>
      </c>
      <c r="M55" s="9">
        <v>0</v>
      </c>
      <c r="N55" s="9">
        <v>0</v>
      </c>
      <c r="O55" s="9">
        <v>1875.5</v>
      </c>
      <c r="P55" s="9">
        <v>0</v>
      </c>
    </row>
    <row r="56" spans="1:16" ht="12.5" x14ac:dyDescent="0.25">
      <c r="A56">
        <v>38350</v>
      </c>
      <c r="B56" t="s">
        <v>814</v>
      </c>
      <c r="C56">
        <v>35076</v>
      </c>
      <c r="D56" t="s">
        <v>727</v>
      </c>
      <c r="E56">
        <v>5</v>
      </c>
      <c r="F56">
        <v>32</v>
      </c>
      <c r="G56">
        <v>7.5</v>
      </c>
      <c r="H56">
        <v>5.8159999999999998</v>
      </c>
      <c r="I56">
        <v>0.22500000000000001</v>
      </c>
      <c r="J56" s="9" t="s">
        <v>832</v>
      </c>
      <c r="K56" s="9">
        <v>6000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</row>
    <row r="57" spans="1:16" ht="12.5" x14ac:dyDescent="0.25">
      <c r="A57">
        <v>38350</v>
      </c>
      <c r="B57" t="s">
        <v>814</v>
      </c>
      <c r="C57">
        <v>35077</v>
      </c>
      <c r="D57" t="s">
        <v>728</v>
      </c>
      <c r="E57">
        <v>3</v>
      </c>
      <c r="F57">
        <v>8</v>
      </c>
      <c r="G57">
        <v>9.2609999999999992</v>
      </c>
      <c r="H57">
        <v>1.1679999999999999</v>
      </c>
      <c r="I57">
        <v>0.70499999999999996</v>
      </c>
      <c r="J57" s="9" t="s">
        <v>832</v>
      </c>
      <c r="K57" s="9">
        <v>3333.33</v>
      </c>
      <c r="L57" s="9">
        <v>3758.42</v>
      </c>
      <c r="M57" s="9">
        <v>0</v>
      </c>
      <c r="N57" s="9">
        <v>0</v>
      </c>
      <c r="O57" s="9">
        <v>3758.42</v>
      </c>
      <c r="P57" s="9">
        <v>0</v>
      </c>
    </row>
    <row r="58" spans="1:16" ht="12.5" x14ac:dyDescent="0.25">
      <c r="A58">
        <v>38350</v>
      </c>
      <c r="B58" t="s">
        <v>814</v>
      </c>
      <c r="C58">
        <v>35078</v>
      </c>
      <c r="D58" t="s">
        <v>729</v>
      </c>
      <c r="E58">
        <v>3</v>
      </c>
      <c r="F58">
        <v>8</v>
      </c>
      <c r="G58">
        <v>7.5</v>
      </c>
      <c r="H58">
        <v>6.6440000000000001</v>
      </c>
      <c r="I58">
        <v>0.114</v>
      </c>
      <c r="J58" s="9" t="s">
        <v>832</v>
      </c>
      <c r="K58" s="9">
        <v>3333.33</v>
      </c>
      <c r="L58" s="9">
        <v>10992.99</v>
      </c>
      <c r="M58" s="9">
        <v>0</v>
      </c>
      <c r="N58" s="9">
        <v>0</v>
      </c>
      <c r="O58" s="9">
        <v>10992.99</v>
      </c>
      <c r="P58" s="9">
        <v>0</v>
      </c>
    </row>
    <row r="59" spans="1:16" ht="12.5" x14ac:dyDescent="0.25">
      <c r="A59">
        <v>38350</v>
      </c>
      <c r="B59" t="s">
        <v>814</v>
      </c>
      <c r="C59">
        <v>35079</v>
      </c>
      <c r="D59" t="s">
        <v>730</v>
      </c>
      <c r="E59">
        <v>3</v>
      </c>
      <c r="F59">
        <v>20</v>
      </c>
      <c r="G59">
        <v>7.5</v>
      </c>
      <c r="H59">
        <v>2.601</v>
      </c>
      <c r="I59">
        <v>0.53300000000000003</v>
      </c>
      <c r="J59" s="9" t="s">
        <v>832</v>
      </c>
      <c r="K59" s="9">
        <v>3600</v>
      </c>
      <c r="L59" s="9">
        <v>4271.62</v>
      </c>
      <c r="M59" s="9">
        <v>0</v>
      </c>
      <c r="N59" s="9">
        <v>0</v>
      </c>
      <c r="O59" s="9">
        <v>4271.62</v>
      </c>
      <c r="P59" s="9">
        <v>0</v>
      </c>
    </row>
    <row r="60" spans="1:16" ht="12.5" x14ac:dyDescent="0.25">
      <c r="A60">
        <v>38350</v>
      </c>
      <c r="B60" t="s">
        <v>814</v>
      </c>
      <c r="C60">
        <v>35080</v>
      </c>
      <c r="D60" t="s">
        <v>731</v>
      </c>
      <c r="E60">
        <v>4</v>
      </c>
      <c r="F60">
        <v>28</v>
      </c>
      <c r="G60">
        <v>7.5</v>
      </c>
      <c r="H60">
        <v>3.444</v>
      </c>
      <c r="I60">
        <v>0.53300000000000003</v>
      </c>
      <c r="J60" s="9" t="s">
        <v>832</v>
      </c>
      <c r="K60" s="9">
        <v>4800</v>
      </c>
      <c r="L60" s="9">
        <v>27376.5</v>
      </c>
      <c r="M60" s="9">
        <v>0</v>
      </c>
      <c r="N60" s="9">
        <v>0</v>
      </c>
      <c r="O60" s="9">
        <v>27376.5</v>
      </c>
      <c r="P60" s="9">
        <v>0</v>
      </c>
    </row>
    <row r="61" spans="1:16" ht="12.5" x14ac:dyDescent="0.25">
      <c r="A61">
        <v>38350</v>
      </c>
      <c r="B61" t="s">
        <v>814</v>
      </c>
      <c r="C61">
        <v>35081</v>
      </c>
      <c r="D61" t="s">
        <v>732</v>
      </c>
      <c r="E61">
        <v>3</v>
      </c>
      <c r="F61">
        <v>10</v>
      </c>
      <c r="G61">
        <v>7.5</v>
      </c>
      <c r="H61">
        <v>13.746</v>
      </c>
      <c r="I61">
        <v>-0.6</v>
      </c>
      <c r="J61" s="9" t="s">
        <v>832</v>
      </c>
      <c r="K61" s="9">
        <v>3600</v>
      </c>
      <c r="L61" s="9">
        <v>15036.2</v>
      </c>
      <c r="M61" s="9">
        <v>0</v>
      </c>
      <c r="N61" s="9">
        <v>0</v>
      </c>
      <c r="O61" s="9">
        <v>15036.2</v>
      </c>
      <c r="P61" s="9">
        <v>0</v>
      </c>
    </row>
    <row r="62" spans="1:16" ht="12.5" x14ac:dyDescent="0.25">
      <c r="A62">
        <v>38350</v>
      </c>
      <c r="B62" t="s">
        <v>814</v>
      </c>
      <c r="C62">
        <v>35082</v>
      </c>
      <c r="D62" t="s">
        <v>733</v>
      </c>
      <c r="E62">
        <v>3</v>
      </c>
      <c r="F62">
        <v>14</v>
      </c>
      <c r="G62">
        <v>7.5</v>
      </c>
      <c r="H62">
        <v>4.1369999999999996</v>
      </c>
      <c r="I62">
        <v>0.44800000000000001</v>
      </c>
      <c r="J62" s="9" t="s">
        <v>832</v>
      </c>
      <c r="K62" s="9">
        <v>3600</v>
      </c>
      <c r="L62" s="9">
        <v>-7885.57</v>
      </c>
      <c r="M62" s="9">
        <v>0</v>
      </c>
      <c r="N62" s="9">
        <v>0</v>
      </c>
      <c r="O62" s="9">
        <v>-8335.2199999999993</v>
      </c>
      <c r="P62" s="9">
        <v>-8335.2199999999993</v>
      </c>
    </row>
    <row r="63" spans="1:16" ht="12.5" x14ac:dyDescent="0.25">
      <c r="A63">
        <v>38350</v>
      </c>
      <c r="B63" t="s">
        <v>814</v>
      </c>
      <c r="C63">
        <v>35083</v>
      </c>
      <c r="D63" t="s">
        <v>734</v>
      </c>
      <c r="E63">
        <v>25</v>
      </c>
      <c r="F63">
        <v>48</v>
      </c>
      <c r="G63">
        <v>7.5</v>
      </c>
      <c r="H63">
        <v>13.257999999999999</v>
      </c>
      <c r="I63">
        <v>-0.6</v>
      </c>
      <c r="J63" s="9" t="s">
        <v>832</v>
      </c>
      <c r="K63" s="9">
        <v>22800</v>
      </c>
      <c r="L63" s="9">
        <v>199226.11</v>
      </c>
      <c r="M63" s="9">
        <v>0</v>
      </c>
      <c r="N63" s="9">
        <v>0</v>
      </c>
      <c r="O63" s="9">
        <v>199226.11</v>
      </c>
      <c r="P63" s="9">
        <v>0</v>
      </c>
    </row>
    <row r="64" spans="1:16" ht="12.5" x14ac:dyDescent="0.25">
      <c r="A64">
        <v>38350</v>
      </c>
      <c r="B64" t="s">
        <v>814</v>
      </c>
      <c r="C64">
        <v>35084</v>
      </c>
      <c r="D64" t="s">
        <v>735</v>
      </c>
      <c r="E64">
        <v>3</v>
      </c>
      <c r="F64">
        <v>10</v>
      </c>
      <c r="G64">
        <v>7.5540000000000003</v>
      </c>
      <c r="H64">
        <v>1.762</v>
      </c>
      <c r="I64">
        <v>0.53300000000000003</v>
      </c>
      <c r="J64" s="9" t="s">
        <v>832</v>
      </c>
      <c r="K64" s="9">
        <v>3600</v>
      </c>
      <c r="L64" s="9">
        <v>-20212.23</v>
      </c>
      <c r="M64" s="9">
        <v>0</v>
      </c>
      <c r="N64" s="9">
        <v>0</v>
      </c>
      <c r="O64" s="9">
        <v>-20212.23</v>
      </c>
      <c r="P64" s="9">
        <v>-20212.23</v>
      </c>
    </row>
    <row r="65" spans="1:16" ht="12.5" x14ac:dyDescent="0.25">
      <c r="A65">
        <v>38350</v>
      </c>
      <c r="B65" t="s">
        <v>814</v>
      </c>
      <c r="C65">
        <v>35085</v>
      </c>
      <c r="D65" t="s">
        <v>736</v>
      </c>
      <c r="E65">
        <v>3</v>
      </c>
      <c r="F65">
        <v>12</v>
      </c>
      <c r="G65">
        <v>7.5</v>
      </c>
      <c r="H65">
        <v>6.9260000000000002</v>
      </c>
      <c r="I65">
        <v>7.6999999999999999E-2</v>
      </c>
      <c r="J65" s="9" t="s">
        <v>832</v>
      </c>
      <c r="K65" s="9">
        <v>3600</v>
      </c>
      <c r="L65" s="9">
        <v>11023.1</v>
      </c>
      <c r="M65" s="9">
        <v>0</v>
      </c>
      <c r="N65" s="9">
        <v>0</v>
      </c>
      <c r="O65" s="9">
        <v>11023.1</v>
      </c>
      <c r="P65" s="9">
        <v>0</v>
      </c>
    </row>
    <row r="66" spans="1:16" ht="12.5" x14ac:dyDescent="0.25">
      <c r="A66">
        <v>38350</v>
      </c>
      <c r="B66" t="s">
        <v>814</v>
      </c>
      <c r="C66">
        <v>35086</v>
      </c>
      <c r="D66" t="s">
        <v>737</v>
      </c>
      <c r="E66">
        <v>4</v>
      </c>
      <c r="F66">
        <v>20</v>
      </c>
      <c r="G66">
        <v>7.5</v>
      </c>
      <c r="H66">
        <v>5.5449999999999999</v>
      </c>
      <c r="I66">
        <v>0.26100000000000001</v>
      </c>
      <c r="J66" s="9" t="s">
        <v>832</v>
      </c>
      <c r="K66" s="9">
        <v>4800</v>
      </c>
      <c r="L66" s="9">
        <v>4995.24</v>
      </c>
      <c r="M66" s="9">
        <v>0</v>
      </c>
      <c r="N66" s="9">
        <v>0</v>
      </c>
      <c r="O66" s="9">
        <v>4995.24</v>
      </c>
      <c r="P66" s="9">
        <v>0</v>
      </c>
    </row>
    <row r="67" spans="1:16" ht="12.5" x14ac:dyDescent="0.25">
      <c r="A67">
        <v>38350</v>
      </c>
      <c r="B67" t="s">
        <v>814</v>
      </c>
      <c r="C67">
        <v>35087</v>
      </c>
      <c r="D67" t="s">
        <v>738</v>
      </c>
      <c r="E67">
        <v>3</v>
      </c>
      <c r="F67">
        <v>10</v>
      </c>
      <c r="G67">
        <v>10.784000000000001</v>
      </c>
      <c r="H67">
        <v>3.0979999999999999</v>
      </c>
      <c r="I67">
        <v>0.871</v>
      </c>
      <c r="J67" s="9" t="s">
        <v>832</v>
      </c>
      <c r="K67" s="9">
        <v>3600</v>
      </c>
      <c r="L67" s="9">
        <v>857.37</v>
      </c>
      <c r="M67" s="9">
        <v>0</v>
      </c>
      <c r="N67" s="9">
        <v>0</v>
      </c>
      <c r="O67" s="9">
        <v>857.37</v>
      </c>
      <c r="P67" s="9">
        <v>0</v>
      </c>
    </row>
    <row r="68" spans="1:16" ht="12.5" x14ac:dyDescent="0.25">
      <c r="A68">
        <v>38350</v>
      </c>
      <c r="B68" t="s">
        <v>814</v>
      </c>
      <c r="C68">
        <v>35088</v>
      </c>
      <c r="D68" t="s">
        <v>739</v>
      </c>
      <c r="E68">
        <v>3</v>
      </c>
      <c r="F68">
        <v>14</v>
      </c>
      <c r="G68">
        <v>7.5</v>
      </c>
      <c r="H68">
        <v>4.5110000000000001</v>
      </c>
      <c r="I68">
        <v>0.39900000000000002</v>
      </c>
      <c r="J68" s="9" t="s">
        <v>832</v>
      </c>
      <c r="K68" s="9">
        <v>3600</v>
      </c>
      <c r="L68" s="9">
        <v>6827.73</v>
      </c>
      <c r="M68" s="9">
        <v>0</v>
      </c>
      <c r="N68" s="9">
        <v>0</v>
      </c>
      <c r="O68" s="9">
        <v>6827.73</v>
      </c>
      <c r="P68" s="9">
        <v>0</v>
      </c>
    </row>
    <row r="69" spans="1:16" ht="12.5" x14ac:dyDescent="0.25">
      <c r="A69">
        <v>38350</v>
      </c>
      <c r="B69" t="s">
        <v>814</v>
      </c>
      <c r="C69">
        <v>35089</v>
      </c>
      <c r="D69" t="s">
        <v>740</v>
      </c>
      <c r="E69">
        <v>4</v>
      </c>
      <c r="F69">
        <v>20</v>
      </c>
      <c r="G69">
        <v>9.0020000000000007</v>
      </c>
      <c r="H69">
        <v>11.601000000000001</v>
      </c>
      <c r="I69">
        <v>-0.4</v>
      </c>
      <c r="J69" s="9" t="s">
        <v>832</v>
      </c>
      <c r="K69" s="9">
        <v>4800</v>
      </c>
      <c r="L69" s="9">
        <v>22017.75</v>
      </c>
      <c r="M69" s="9">
        <v>0</v>
      </c>
      <c r="N69" s="9">
        <v>0</v>
      </c>
      <c r="O69" s="9">
        <v>22017.75</v>
      </c>
      <c r="P69" s="9">
        <v>0</v>
      </c>
    </row>
    <row r="70" spans="1:16" ht="12.5" x14ac:dyDescent="0.25">
      <c r="A70">
        <v>38350</v>
      </c>
      <c r="B70" t="s">
        <v>814</v>
      </c>
      <c r="C70">
        <v>35293</v>
      </c>
      <c r="D70" t="s">
        <v>691</v>
      </c>
      <c r="E70">
        <v>3</v>
      </c>
      <c r="F70">
        <v>14</v>
      </c>
      <c r="G70">
        <v>7.9240000000000004</v>
      </c>
      <c r="H70">
        <v>6.0910000000000002</v>
      </c>
      <c r="I70">
        <v>0.223</v>
      </c>
      <c r="J70" s="9" t="s">
        <v>832</v>
      </c>
      <c r="K70" s="9">
        <v>3600</v>
      </c>
      <c r="L70" s="9">
        <v>-4325.67</v>
      </c>
      <c r="M70" s="9">
        <v>0</v>
      </c>
      <c r="N70" s="9">
        <v>0</v>
      </c>
      <c r="O70" s="9">
        <v>-6927.09</v>
      </c>
      <c r="P70" s="9">
        <v>-6927.09</v>
      </c>
    </row>
    <row r="71" spans="1:16" ht="12.5" x14ac:dyDescent="0.25">
      <c r="A71">
        <v>38350</v>
      </c>
      <c r="B71" t="s">
        <v>814</v>
      </c>
      <c r="C71">
        <v>35500</v>
      </c>
      <c r="D71" t="s">
        <v>757</v>
      </c>
      <c r="E71">
        <v>3</v>
      </c>
      <c r="F71">
        <v>11</v>
      </c>
      <c r="G71">
        <v>11.239000000000001</v>
      </c>
      <c r="H71">
        <v>16.983000000000001</v>
      </c>
      <c r="I71">
        <v>-0.6</v>
      </c>
      <c r="J71" s="9" t="s">
        <v>832</v>
      </c>
      <c r="K71" s="9">
        <v>3600</v>
      </c>
      <c r="L71" s="9">
        <v>3637.49</v>
      </c>
      <c r="M71" s="9">
        <v>0</v>
      </c>
      <c r="N71" s="9">
        <v>0</v>
      </c>
      <c r="O71" s="9">
        <v>3637.49</v>
      </c>
      <c r="P71" s="9">
        <v>0</v>
      </c>
    </row>
    <row r="72" spans="1:16" ht="12.5" x14ac:dyDescent="0.25">
      <c r="A72">
        <v>38350</v>
      </c>
      <c r="B72" t="s">
        <v>814</v>
      </c>
      <c r="C72">
        <v>36819</v>
      </c>
      <c r="D72" t="s">
        <v>689</v>
      </c>
      <c r="E72">
        <v>3</v>
      </c>
      <c r="F72">
        <v>16</v>
      </c>
      <c r="G72">
        <v>8.9239999999999995</v>
      </c>
      <c r="H72">
        <v>14.977</v>
      </c>
      <c r="I72">
        <v>-0.6</v>
      </c>
      <c r="J72" s="9" t="s">
        <v>832</v>
      </c>
      <c r="K72" s="9">
        <v>3600</v>
      </c>
      <c r="L72" s="9">
        <v>-12233.32</v>
      </c>
      <c r="M72" s="9">
        <v>0</v>
      </c>
      <c r="N72" s="9">
        <v>0</v>
      </c>
      <c r="O72" s="9">
        <v>-14096.4</v>
      </c>
      <c r="P72" s="9">
        <v>-14096.4</v>
      </c>
    </row>
    <row r="73" spans="1:16" ht="12.5" x14ac:dyDescent="0.25">
      <c r="A73">
        <v>38350</v>
      </c>
      <c r="B73" t="s">
        <v>814</v>
      </c>
      <c r="C73">
        <v>36820</v>
      </c>
      <c r="D73" t="s">
        <v>710</v>
      </c>
      <c r="E73">
        <v>3</v>
      </c>
      <c r="F73">
        <v>14</v>
      </c>
      <c r="G73">
        <v>28.021000000000001</v>
      </c>
      <c r="H73">
        <v>1.7889999999999999</v>
      </c>
      <c r="I73">
        <v>1.2</v>
      </c>
      <c r="J73" s="9" t="s">
        <v>832</v>
      </c>
      <c r="K73" s="9">
        <v>3600</v>
      </c>
      <c r="L73" s="9">
        <v>-2613.4699999999998</v>
      </c>
      <c r="M73" s="9">
        <v>0</v>
      </c>
      <c r="N73" s="9">
        <v>0</v>
      </c>
      <c r="O73" s="9">
        <v>-3801.58</v>
      </c>
      <c r="P73" s="9">
        <v>-3801.58</v>
      </c>
    </row>
    <row r="74" spans="1:16" ht="12.5" x14ac:dyDescent="0.25">
      <c r="A74">
        <v>38350</v>
      </c>
      <c r="B74" t="s">
        <v>814</v>
      </c>
      <c r="C74">
        <v>36821</v>
      </c>
      <c r="D74" t="s">
        <v>700</v>
      </c>
      <c r="E74">
        <v>3</v>
      </c>
      <c r="F74">
        <v>10</v>
      </c>
      <c r="G74">
        <v>14.734999999999999</v>
      </c>
      <c r="H74">
        <v>11.086</v>
      </c>
      <c r="I74">
        <v>0.34899999999999998</v>
      </c>
      <c r="J74" s="9" t="s">
        <v>832</v>
      </c>
      <c r="K74" s="9">
        <v>3600</v>
      </c>
      <c r="L74" s="9">
        <v>4073.1</v>
      </c>
      <c r="M74" s="9">
        <v>0</v>
      </c>
      <c r="N74" s="9">
        <v>0</v>
      </c>
      <c r="O74" s="9">
        <v>4073.1</v>
      </c>
      <c r="P74" s="9">
        <v>0</v>
      </c>
    </row>
    <row r="75" spans="1:16" ht="12.5" x14ac:dyDescent="0.25">
      <c r="A75">
        <v>38350</v>
      </c>
      <c r="B75" t="s">
        <v>814</v>
      </c>
      <c r="C75">
        <v>36822</v>
      </c>
      <c r="D75" t="s">
        <v>708</v>
      </c>
      <c r="E75">
        <v>3</v>
      </c>
      <c r="F75">
        <v>16</v>
      </c>
      <c r="G75">
        <v>14.71</v>
      </c>
      <c r="H75">
        <v>12.69</v>
      </c>
      <c r="I75">
        <v>0.13200000000000001</v>
      </c>
      <c r="J75" s="9" t="s">
        <v>832</v>
      </c>
      <c r="K75" s="9">
        <v>3600</v>
      </c>
      <c r="L75" s="9">
        <v>6690.09</v>
      </c>
      <c r="M75" s="9">
        <v>0</v>
      </c>
      <c r="N75" s="9">
        <v>0</v>
      </c>
      <c r="O75" s="9">
        <v>6690.09</v>
      </c>
      <c r="P75" s="9">
        <v>0</v>
      </c>
    </row>
    <row r="76" spans="1:16" ht="12.5" x14ac:dyDescent="0.25">
      <c r="A76">
        <v>38350</v>
      </c>
      <c r="B76" t="s">
        <v>814</v>
      </c>
      <c r="C76">
        <v>37020</v>
      </c>
      <c r="D76" t="s">
        <v>690</v>
      </c>
      <c r="E76">
        <v>3</v>
      </c>
      <c r="F76">
        <v>12</v>
      </c>
      <c r="G76">
        <v>22.114000000000001</v>
      </c>
      <c r="H76">
        <v>3.597</v>
      </c>
      <c r="I76">
        <v>1.2</v>
      </c>
      <c r="J76" s="9" t="s">
        <v>832</v>
      </c>
      <c r="K76" s="9">
        <v>3600</v>
      </c>
      <c r="L76" s="9">
        <v>315.79000000000002</v>
      </c>
      <c r="M76" s="9">
        <v>0</v>
      </c>
      <c r="N76" s="9">
        <v>0</v>
      </c>
      <c r="O76" s="9">
        <v>315.79000000000002</v>
      </c>
      <c r="P76" s="9">
        <v>0</v>
      </c>
    </row>
    <row r="77" spans="1:16" ht="12.5" x14ac:dyDescent="0.25">
      <c r="A77">
        <v>38350</v>
      </c>
      <c r="B77" t="s">
        <v>814</v>
      </c>
      <c r="C77">
        <v>37053</v>
      </c>
      <c r="D77" t="s">
        <v>713</v>
      </c>
      <c r="E77">
        <v>3</v>
      </c>
      <c r="F77">
        <v>12</v>
      </c>
      <c r="G77">
        <v>20.402999999999999</v>
      </c>
      <c r="H77">
        <v>19.07</v>
      </c>
      <c r="I77">
        <v>0</v>
      </c>
      <c r="J77" s="9" t="s">
        <v>832</v>
      </c>
      <c r="K77" s="9">
        <v>3600</v>
      </c>
      <c r="L77" s="9">
        <v>2393.91</v>
      </c>
      <c r="M77" s="9">
        <v>0</v>
      </c>
      <c r="N77" s="9">
        <v>0</v>
      </c>
      <c r="O77" s="9">
        <v>2393.91</v>
      </c>
      <c r="P77" s="9">
        <v>0</v>
      </c>
    </row>
    <row r="78" spans="1:16" ht="12.5" x14ac:dyDescent="0.25">
      <c r="A78">
        <v>38350</v>
      </c>
      <c r="B78" t="s">
        <v>814</v>
      </c>
      <c r="C78">
        <v>37211</v>
      </c>
      <c r="D78" t="s">
        <v>686</v>
      </c>
      <c r="E78">
        <v>3</v>
      </c>
      <c r="F78">
        <v>20</v>
      </c>
      <c r="G78">
        <v>9.7430000000000003</v>
      </c>
      <c r="H78">
        <v>17.654</v>
      </c>
      <c r="I78">
        <v>-0.6</v>
      </c>
      <c r="J78" s="9" t="s">
        <v>832</v>
      </c>
      <c r="K78" s="9">
        <v>3600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</row>
    <row r="79" spans="1:16" ht="12.5" x14ac:dyDescent="0.25">
      <c r="A79">
        <v>38350</v>
      </c>
      <c r="B79" t="s">
        <v>814</v>
      </c>
      <c r="C79">
        <v>37225</v>
      </c>
      <c r="D79" t="s">
        <v>711</v>
      </c>
      <c r="E79">
        <v>3</v>
      </c>
      <c r="F79">
        <v>12</v>
      </c>
      <c r="G79">
        <v>10.242000000000001</v>
      </c>
      <c r="H79">
        <v>9.1020000000000003</v>
      </c>
      <c r="I79">
        <v>5.6000000000000001E-2</v>
      </c>
      <c r="J79" s="9" t="s">
        <v>832</v>
      </c>
      <c r="K79" s="9">
        <v>3600</v>
      </c>
      <c r="L79" s="9">
        <v>-4775.3</v>
      </c>
      <c r="M79" s="9">
        <v>0</v>
      </c>
      <c r="N79" s="9">
        <v>0</v>
      </c>
      <c r="O79" s="9">
        <v>-6813.66</v>
      </c>
      <c r="P79" s="9">
        <v>-6813.66</v>
      </c>
    </row>
    <row r="80" spans="1:16" ht="12.5" x14ac:dyDescent="0.25">
      <c r="A80">
        <v>38350</v>
      </c>
      <c r="B80" t="s">
        <v>814</v>
      </c>
      <c r="C80">
        <v>37226</v>
      </c>
      <c r="D80" t="s">
        <v>712</v>
      </c>
      <c r="E80">
        <v>3</v>
      </c>
      <c r="F80">
        <v>12</v>
      </c>
      <c r="G80">
        <v>7.5</v>
      </c>
      <c r="H80">
        <v>46.218000000000004</v>
      </c>
      <c r="I80">
        <v>-0.6</v>
      </c>
      <c r="J80" s="9" t="s">
        <v>832</v>
      </c>
      <c r="K80" s="9">
        <v>3600</v>
      </c>
      <c r="L80" s="9">
        <v>821.86</v>
      </c>
      <c r="M80" s="9">
        <v>0</v>
      </c>
      <c r="N80" s="9">
        <v>0</v>
      </c>
      <c r="O80" s="9">
        <v>821.86</v>
      </c>
      <c r="P80" s="9">
        <v>0</v>
      </c>
    </row>
    <row r="81" spans="1:16" ht="12.5" x14ac:dyDescent="0.25">
      <c r="A81">
        <v>38350</v>
      </c>
      <c r="B81" t="s">
        <v>814</v>
      </c>
      <c r="C81">
        <v>37309</v>
      </c>
      <c r="D81" t="s">
        <v>761</v>
      </c>
      <c r="E81">
        <v>3</v>
      </c>
      <c r="F81">
        <v>5</v>
      </c>
      <c r="G81">
        <v>37.536999999999999</v>
      </c>
      <c r="H81">
        <v>10.363</v>
      </c>
      <c r="I81">
        <v>1.2</v>
      </c>
      <c r="J81" s="9" t="s">
        <v>29</v>
      </c>
      <c r="K81" s="9">
        <v>0</v>
      </c>
      <c r="L81" s="9">
        <v>-716.6</v>
      </c>
      <c r="M81" s="9">
        <v>0</v>
      </c>
      <c r="N81" s="9">
        <v>0</v>
      </c>
      <c r="O81" s="9">
        <v>-873.28</v>
      </c>
      <c r="P81" s="9">
        <v>-873.28</v>
      </c>
    </row>
    <row r="82" spans="1:16" ht="12.5" x14ac:dyDescent="0.25">
      <c r="A82">
        <v>38350</v>
      </c>
      <c r="B82" t="s">
        <v>814</v>
      </c>
      <c r="C82">
        <v>37914</v>
      </c>
      <c r="D82" t="s">
        <v>741</v>
      </c>
      <c r="E82">
        <v>3</v>
      </c>
      <c r="F82">
        <v>12</v>
      </c>
      <c r="G82">
        <v>10.872999999999999</v>
      </c>
      <c r="H82">
        <v>16.797000000000001</v>
      </c>
      <c r="I82">
        <v>-0.6</v>
      </c>
      <c r="J82" s="9" t="s">
        <v>832</v>
      </c>
      <c r="K82" s="9">
        <v>3600</v>
      </c>
      <c r="L82" s="9">
        <v>1278.43</v>
      </c>
      <c r="M82" s="9">
        <v>0</v>
      </c>
      <c r="N82" s="9">
        <v>0</v>
      </c>
      <c r="O82" s="9">
        <v>1278.43</v>
      </c>
      <c r="P82" s="9">
        <v>0</v>
      </c>
    </row>
    <row r="83" spans="1:16" ht="12.5" x14ac:dyDescent="0.25">
      <c r="A83">
        <v>38350</v>
      </c>
      <c r="B83" t="s">
        <v>814</v>
      </c>
      <c r="C83">
        <v>114378</v>
      </c>
      <c r="D83" t="s">
        <v>693</v>
      </c>
      <c r="E83">
        <v>3</v>
      </c>
      <c r="F83">
        <v>22</v>
      </c>
      <c r="G83">
        <v>8.1280000000000001</v>
      </c>
      <c r="H83">
        <v>5.9550000000000001</v>
      </c>
      <c r="I83">
        <v>0.26800000000000002</v>
      </c>
      <c r="J83" s="9" t="s">
        <v>832</v>
      </c>
      <c r="K83" s="9">
        <v>3600</v>
      </c>
      <c r="L83" s="9">
        <v>-8066.23</v>
      </c>
      <c r="M83" s="9">
        <v>0</v>
      </c>
      <c r="N83" s="9">
        <v>0</v>
      </c>
      <c r="O83" s="9">
        <v>-12720.05</v>
      </c>
      <c r="P83" s="9">
        <v>-12720.05</v>
      </c>
    </row>
    <row r="84" spans="1:16" ht="12.5" x14ac:dyDescent="0.25">
      <c r="A84">
        <v>38350</v>
      </c>
      <c r="B84" t="s">
        <v>814</v>
      </c>
      <c r="C84">
        <v>114379</v>
      </c>
      <c r="D84" t="s">
        <v>742</v>
      </c>
      <c r="E84">
        <v>6</v>
      </c>
      <c r="F84">
        <v>48</v>
      </c>
      <c r="G84">
        <v>9.2720000000000002</v>
      </c>
      <c r="H84">
        <v>4.5839999999999996</v>
      </c>
      <c r="I84">
        <v>0.56100000000000005</v>
      </c>
      <c r="J84" s="9" t="s">
        <v>832</v>
      </c>
      <c r="K84" s="9">
        <v>7200</v>
      </c>
      <c r="L84" s="9">
        <v>23773.17</v>
      </c>
      <c r="M84" s="9">
        <v>0</v>
      </c>
      <c r="N84" s="9">
        <v>0</v>
      </c>
      <c r="O84" s="9">
        <v>23773.17</v>
      </c>
      <c r="P84" s="9">
        <v>0</v>
      </c>
    </row>
    <row r="85" spans="1:16" ht="12.5" x14ac:dyDescent="0.25">
      <c r="A85">
        <v>147</v>
      </c>
      <c r="B85" t="s">
        <v>805</v>
      </c>
      <c r="C85">
        <v>36887</v>
      </c>
      <c r="D85" t="s">
        <v>806</v>
      </c>
      <c r="E85">
        <v>5</v>
      </c>
      <c r="F85">
        <v>34</v>
      </c>
      <c r="G85">
        <v>7.5</v>
      </c>
      <c r="H85">
        <v>7.5449999999999999</v>
      </c>
      <c r="I85">
        <v>0</v>
      </c>
      <c r="J85" s="9" t="s">
        <v>29</v>
      </c>
      <c r="K85" s="9">
        <v>0</v>
      </c>
      <c r="L85" s="9">
        <v>0</v>
      </c>
      <c r="M85" s="9">
        <v>1.1399999999999999</v>
      </c>
      <c r="N85" s="9">
        <v>0</v>
      </c>
      <c r="O85" s="9">
        <v>0</v>
      </c>
      <c r="P85" s="9">
        <v>0</v>
      </c>
    </row>
    <row r="86" spans="1:16" ht="12.5" x14ac:dyDescent="0.25">
      <c r="A86">
        <v>5540</v>
      </c>
      <c r="B86" t="s">
        <v>765</v>
      </c>
      <c r="C86">
        <v>37160</v>
      </c>
      <c r="D86" t="s">
        <v>766</v>
      </c>
      <c r="E86">
        <v>5</v>
      </c>
      <c r="F86">
        <v>10</v>
      </c>
      <c r="G86">
        <v>8.1690000000000005</v>
      </c>
      <c r="H86">
        <v>5.0049999999999999</v>
      </c>
      <c r="I86">
        <v>0.39900000000000002</v>
      </c>
      <c r="J86" s="9" t="s">
        <v>832</v>
      </c>
      <c r="K86" s="9">
        <v>4666.67</v>
      </c>
      <c r="L86" s="9">
        <v>0</v>
      </c>
      <c r="M86" s="9">
        <v>1.1399999999999999</v>
      </c>
      <c r="N86" s="9">
        <v>5320</v>
      </c>
      <c r="O86" s="9">
        <v>0</v>
      </c>
      <c r="P86" s="9">
        <v>-17060.11</v>
      </c>
    </row>
    <row r="87" spans="1:16" ht="12.5" x14ac:dyDescent="0.25">
      <c r="A87">
        <v>353</v>
      </c>
      <c r="B87" t="s">
        <v>767</v>
      </c>
      <c r="C87">
        <v>34116</v>
      </c>
      <c r="D87" t="s">
        <v>770</v>
      </c>
      <c r="E87">
        <v>3</v>
      </c>
      <c r="F87">
        <v>34</v>
      </c>
      <c r="G87">
        <v>7.5</v>
      </c>
      <c r="H87">
        <v>2.1760000000000002</v>
      </c>
      <c r="I87">
        <v>0.53300000000000003</v>
      </c>
      <c r="J87" s="9" t="s">
        <v>832</v>
      </c>
      <c r="K87" s="9">
        <v>3600</v>
      </c>
      <c r="L87" s="9">
        <v>14301.8</v>
      </c>
      <c r="M87" s="9">
        <v>1.1399999999999999</v>
      </c>
      <c r="N87" s="9">
        <v>4104</v>
      </c>
      <c r="O87" s="9">
        <v>14301.8</v>
      </c>
      <c r="P87" s="9">
        <v>0</v>
      </c>
    </row>
    <row r="88" spans="1:16" ht="12.5" x14ac:dyDescent="0.25">
      <c r="A88">
        <v>353</v>
      </c>
      <c r="B88" t="s">
        <v>767</v>
      </c>
      <c r="C88">
        <v>34117</v>
      </c>
      <c r="D88" t="s">
        <v>769</v>
      </c>
      <c r="E88">
        <v>3</v>
      </c>
      <c r="F88">
        <v>28</v>
      </c>
      <c r="G88">
        <v>7.5</v>
      </c>
      <c r="H88">
        <v>1.7090000000000001</v>
      </c>
      <c r="I88">
        <v>0.53300000000000003</v>
      </c>
      <c r="J88" s="9" t="s">
        <v>832</v>
      </c>
      <c r="K88" s="9">
        <v>3600</v>
      </c>
      <c r="L88" s="9">
        <v>25963.97</v>
      </c>
      <c r="M88" s="9">
        <v>1.1399999999999999</v>
      </c>
      <c r="N88" s="9">
        <v>4104</v>
      </c>
      <c r="O88" s="9">
        <v>25963.97</v>
      </c>
      <c r="P88" s="9">
        <v>0</v>
      </c>
    </row>
    <row r="89" spans="1:16" ht="12.5" x14ac:dyDescent="0.25">
      <c r="A89">
        <v>353</v>
      </c>
      <c r="B89" t="s">
        <v>767</v>
      </c>
      <c r="C89">
        <v>34119</v>
      </c>
      <c r="D89" t="s">
        <v>771</v>
      </c>
      <c r="E89">
        <v>3</v>
      </c>
      <c r="F89">
        <v>9</v>
      </c>
      <c r="G89">
        <v>7.5</v>
      </c>
      <c r="H89">
        <v>7.97</v>
      </c>
      <c r="I89">
        <v>-6.3E-2</v>
      </c>
      <c r="J89" s="9" t="s">
        <v>832</v>
      </c>
      <c r="K89" s="9">
        <v>3600</v>
      </c>
      <c r="L89" s="9">
        <v>1893.28</v>
      </c>
      <c r="M89" s="9">
        <v>1.1399999999999999</v>
      </c>
      <c r="N89" s="9">
        <v>4104</v>
      </c>
      <c r="O89" s="9">
        <v>1893.28</v>
      </c>
      <c r="P89" s="9">
        <v>0</v>
      </c>
    </row>
    <row r="90" spans="1:16" ht="12.5" x14ac:dyDescent="0.25">
      <c r="A90">
        <v>353</v>
      </c>
      <c r="B90" t="s">
        <v>767</v>
      </c>
      <c r="C90">
        <v>34120</v>
      </c>
      <c r="D90" t="s">
        <v>775</v>
      </c>
      <c r="E90">
        <v>3</v>
      </c>
      <c r="F90">
        <v>10</v>
      </c>
      <c r="G90">
        <v>7.5</v>
      </c>
      <c r="H90">
        <v>4.3570000000000002</v>
      </c>
      <c r="I90">
        <v>0.41899999999999998</v>
      </c>
      <c r="J90" s="9" t="s">
        <v>832</v>
      </c>
      <c r="K90" s="9">
        <v>3600</v>
      </c>
      <c r="L90" s="9">
        <v>-704.88</v>
      </c>
      <c r="M90" s="9">
        <v>1.1399999999999999</v>
      </c>
      <c r="N90" s="9">
        <v>4104</v>
      </c>
      <c r="O90" s="9">
        <v>-704.88</v>
      </c>
      <c r="P90" s="9">
        <v>-704.88</v>
      </c>
    </row>
    <row r="91" spans="1:16" ht="12.5" x14ac:dyDescent="0.25">
      <c r="A91">
        <v>353</v>
      </c>
      <c r="B91" t="s">
        <v>767</v>
      </c>
      <c r="C91">
        <v>34121</v>
      </c>
      <c r="D91" t="s">
        <v>777</v>
      </c>
      <c r="E91">
        <v>3</v>
      </c>
      <c r="F91">
        <v>9</v>
      </c>
      <c r="G91">
        <v>8.4260000000000002</v>
      </c>
      <c r="H91">
        <v>0</v>
      </c>
      <c r="I91">
        <v>0.625</v>
      </c>
      <c r="J91" s="9" t="s">
        <v>832</v>
      </c>
      <c r="K91" s="9">
        <v>3600</v>
      </c>
      <c r="L91" s="9">
        <v>8280.57</v>
      </c>
      <c r="M91" s="9">
        <v>1.1399999999999999</v>
      </c>
      <c r="N91" s="9">
        <v>4104</v>
      </c>
      <c r="O91" s="9">
        <v>8280.57</v>
      </c>
      <c r="P91" s="9">
        <v>0</v>
      </c>
    </row>
    <row r="92" spans="1:16" ht="12.5" x14ac:dyDescent="0.25">
      <c r="A92">
        <v>353</v>
      </c>
      <c r="B92" t="s">
        <v>767</v>
      </c>
      <c r="C92">
        <v>34125</v>
      </c>
      <c r="D92" t="s">
        <v>786</v>
      </c>
      <c r="E92">
        <v>3</v>
      </c>
      <c r="F92">
        <v>9</v>
      </c>
      <c r="G92">
        <v>7.5</v>
      </c>
      <c r="H92">
        <v>2.2120000000000002</v>
      </c>
      <c r="I92">
        <v>0.53300000000000003</v>
      </c>
      <c r="J92" s="9" t="s">
        <v>832</v>
      </c>
      <c r="K92" s="9">
        <v>3600</v>
      </c>
      <c r="L92" s="9">
        <v>741.06</v>
      </c>
      <c r="M92" s="9">
        <v>1.1399999999999999</v>
      </c>
      <c r="N92" s="9">
        <v>4104</v>
      </c>
      <c r="O92" s="9">
        <v>741.06</v>
      </c>
      <c r="P92" s="9">
        <v>0</v>
      </c>
    </row>
    <row r="93" spans="1:16" ht="12.5" x14ac:dyDescent="0.25">
      <c r="A93">
        <v>353</v>
      </c>
      <c r="B93" t="s">
        <v>767</v>
      </c>
      <c r="C93">
        <v>34127</v>
      </c>
      <c r="D93" t="s">
        <v>794</v>
      </c>
      <c r="E93">
        <v>3</v>
      </c>
      <c r="F93">
        <v>10</v>
      </c>
      <c r="G93">
        <v>8.1460000000000008</v>
      </c>
      <c r="H93">
        <v>3.7970000000000002</v>
      </c>
      <c r="I93">
        <v>0.55800000000000005</v>
      </c>
      <c r="J93" s="9" t="s">
        <v>832</v>
      </c>
      <c r="K93" s="9">
        <v>3600</v>
      </c>
      <c r="L93" s="9">
        <v>6915.25</v>
      </c>
      <c r="M93" s="9">
        <v>1.1399999999999999</v>
      </c>
      <c r="N93" s="9">
        <v>4104</v>
      </c>
      <c r="O93" s="9">
        <v>6915.25</v>
      </c>
      <c r="P93" s="9">
        <v>0</v>
      </c>
    </row>
    <row r="94" spans="1:16" ht="12.5" x14ac:dyDescent="0.25">
      <c r="A94">
        <v>353</v>
      </c>
      <c r="B94" t="s">
        <v>767</v>
      </c>
      <c r="C94">
        <v>34340</v>
      </c>
      <c r="D94" t="s">
        <v>778</v>
      </c>
      <c r="E94">
        <v>3</v>
      </c>
      <c r="F94">
        <v>10</v>
      </c>
      <c r="G94">
        <v>7.5</v>
      </c>
      <c r="H94">
        <v>12.798</v>
      </c>
      <c r="I94">
        <v>-0.6</v>
      </c>
      <c r="J94" s="9" t="s">
        <v>832</v>
      </c>
      <c r="K94" s="9">
        <v>3600</v>
      </c>
      <c r="L94" s="9">
        <v>32127.3</v>
      </c>
      <c r="M94" s="9">
        <v>1.1399999999999999</v>
      </c>
      <c r="N94" s="9">
        <v>4104</v>
      </c>
      <c r="O94" s="9">
        <v>32127.3</v>
      </c>
      <c r="P94" s="9">
        <v>0</v>
      </c>
    </row>
    <row r="95" spans="1:16" ht="12.5" x14ac:dyDescent="0.25">
      <c r="A95">
        <v>353</v>
      </c>
      <c r="B95" t="s">
        <v>767</v>
      </c>
      <c r="C95">
        <v>34615</v>
      </c>
      <c r="D95" t="s">
        <v>768</v>
      </c>
      <c r="E95">
        <v>3</v>
      </c>
      <c r="F95">
        <v>14</v>
      </c>
      <c r="G95">
        <v>8.157</v>
      </c>
      <c r="H95">
        <v>1.774</v>
      </c>
      <c r="I95">
        <v>0.59799999999999998</v>
      </c>
      <c r="J95" s="9" t="s">
        <v>832</v>
      </c>
      <c r="K95" s="9">
        <v>3600</v>
      </c>
      <c r="L95" s="9">
        <v>-7365.38</v>
      </c>
      <c r="M95" s="9">
        <v>1.1399999999999999</v>
      </c>
      <c r="N95" s="9">
        <v>4104</v>
      </c>
      <c r="O95" s="9">
        <v>-7365.38</v>
      </c>
      <c r="P95" s="9">
        <v>-7365.38</v>
      </c>
    </row>
    <row r="96" spans="1:16" ht="12.5" x14ac:dyDescent="0.25">
      <c r="A96">
        <v>353</v>
      </c>
      <c r="B96" t="s">
        <v>767</v>
      </c>
      <c r="C96">
        <v>34624</v>
      </c>
      <c r="D96" t="s">
        <v>803</v>
      </c>
      <c r="E96">
        <v>3</v>
      </c>
      <c r="F96">
        <v>30</v>
      </c>
      <c r="G96">
        <v>7.5</v>
      </c>
      <c r="H96">
        <v>0.54200000000000004</v>
      </c>
      <c r="I96">
        <v>0.53300000000000003</v>
      </c>
      <c r="J96" s="9" t="s">
        <v>832</v>
      </c>
      <c r="K96" s="9">
        <v>3600</v>
      </c>
      <c r="L96" s="9">
        <v>16928.97</v>
      </c>
      <c r="M96" s="9">
        <v>1.1399999999999999</v>
      </c>
      <c r="N96" s="9">
        <v>4104</v>
      </c>
      <c r="O96" s="9">
        <v>16928.97</v>
      </c>
      <c r="P96" s="9">
        <v>0</v>
      </c>
    </row>
    <row r="97" spans="1:16" ht="12.5" x14ac:dyDescent="0.25">
      <c r="A97">
        <v>353</v>
      </c>
      <c r="B97" t="s">
        <v>767</v>
      </c>
      <c r="C97">
        <v>34714</v>
      </c>
      <c r="D97" t="s">
        <v>797</v>
      </c>
      <c r="E97">
        <v>3</v>
      </c>
      <c r="F97">
        <v>14</v>
      </c>
      <c r="G97">
        <v>7.5</v>
      </c>
      <c r="H97">
        <v>0.33700000000000002</v>
      </c>
      <c r="I97">
        <v>0.53300000000000003</v>
      </c>
      <c r="J97" s="9" t="s">
        <v>832</v>
      </c>
      <c r="K97" s="9">
        <v>3600</v>
      </c>
      <c r="L97" s="9">
        <v>7056.77</v>
      </c>
      <c r="M97" s="9">
        <v>1.1399999999999999</v>
      </c>
      <c r="N97" s="9">
        <v>4104</v>
      </c>
      <c r="O97" s="9">
        <v>7056.77</v>
      </c>
      <c r="P97" s="9">
        <v>0</v>
      </c>
    </row>
    <row r="98" spans="1:16" ht="12.5" x14ac:dyDescent="0.25">
      <c r="A98">
        <v>353</v>
      </c>
      <c r="B98" t="s">
        <v>767</v>
      </c>
      <c r="C98">
        <v>34903</v>
      </c>
      <c r="D98" t="s">
        <v>772</v>
      </c>
      <c r="E98">
        <v>3</v>
      </c>
      <c r="F98">
        <v>12</v>
      </c>
      <c r="G98">
        <v>7.5</v>
      </c>
      <c r="H98">
        <v>1.9690000000000001</v>
      </c>
      <c r="I98">
        <v>0.53300000000000003</v>
      </c>
      <c r="J98" s="9" t="s">
        <v>832</v>
      </c>
      <c r="K98" s="9">
        <v>3600</v>
      </c>
      <c r="L98" s="9">
        <v>9589.3799999999992</v>
      </c>
      <c r="M98" s="9">
        <v>1.1399999999999999</v>
      </c>
      <c r="N98" s="9">
        <v>4104</v>
      </c>
      <c r="O98" s="9">
        <v>9589.3799999999992</v>
      </c>
      <c r="P98" s="9">
        <v>0</v>
      </c>
    </row>
    <row r="99" spans="1:16" ht="12.5" x14ac:dyDescent="0.25">
      <c r="A99">
        <v>353</v>
      </c>
      <c r="B99" t="s">
        <v>767</v>
      </c>
      <c r="C99">
        <v>34904</v>
      </c>
      <c r="D99" t="s">
        <v>774</v>
      </c>
      <c r="E99">
        <v>4</v>
      </c>
      <c r="F99">
        <v>24</v>
      </c>
      <c r="G99">
        <v>7.5</v>
      </c>
      <c r="H99">
        <v>3.004</v>
      </c>
      <c r="I99">
        <v>0.53300000000000003</v>
      </c>
      <c r="J99" s="9" t="s">
        <v>832</v>
      </c>
      <c r="K99" s="9">
        <v>4800</v>
      </c>
      <c r="L99" s="9">
        <v>32276.67</v>
      </c>
      <c r="M99" s="9">
        <v>1.1399999999999999</v>
      </c>
      <c r="N99" s="9">
        <v>5472</v>
      </c>
      <c r="O99" s="9">
        <v>32276.67</v>
      </c>
      <c r="P99" s="9">
        <v>0</v>
      </c>
    </row>
    <row r="100" spans="1:16" ht="12.5" x14ac:dyDescent="0.25">
      <c r="A100">
        <v>353</v>
      </c>
      <c r="B100" t="s">
        <v>767</v>
      </c>
      <c r="C100">
        <v>34906</v>
      </c>
      <c r="D100" t="s">
        <v>793</v>
      </c>
      <c r="E100">
        <v>4</v>
      </c>
      <c r="F100">
        <v>16</v>
      </c>
      <c r="G100">
        <v>7.5</v>
      </c>
      <c r="H100">
        <v>3.657</v>
      </c>
      <c r="I100">
        <v>0.51200000000000001</v>
      </c>
      <c r="J100" s="9" t="s">
        <v>832</v>
      </c>
      <c r="K100" s="9">
        <v>4800</v>
      </c>
      <c r="L100" s="9">
        <v>36626.07</v>
      </c>
      <c r="M100" s="9">
        <v>1.1399999999999999</v>
      </c>
      <c r="N100" s="9">
        <v>5472</v>
      </c>
      <c r="O100" s="9">
        <v>36626.07</v>
      </c>
      <c r="P100" s="9">
        <v>0</v>
      </c>
    </row>
    <row r="101" spans="1:16" ht="12.5" x14ac:dyDescent="0.25">
      <c r="A101">
        <v>353</v>
      </c>
      <c r="B101" t="s">
        <v>767</v>
      </c>
      <c r="C101">
        <v>34943</v>
      </c>
      <c r="D101" t="s">
        <v>782</v>
      </c>
      <c r="E101">
        <v>7</v>
      </c>
      <c r="F101">
        <v>24</v>
      </c>
      <c r="G101">
        <v>18.692</v>
      </c>
      <c r="H101">
        <v>7.6539999999999999</v>
      </c>
      <c r="I101">
        <v>1.2</v>
      </c>
      <c r="J101" s="9" t="s">
        <v>832</v>
      </c>
      <c r="K101" s="9">
        <v>8400</v>
      </c>
      <c r="L101" s="9">
        <v>67313.41</v>
      </c>
      <c r="M101" s="9">
        <v>1.1399999999999999</v>
      </c>
      <c r="N101" s="9">
        <v>9576</v>
      </c>
      <c r="O101" s="9">
        <v>67313.41</v>
      </c>
      <c r="P101" s="9">
        <v>0</v>
      </c>
    </row>
    <row r="102" spans="1:16" ht="12.5" x14ac:dyDescent="0.25">
      <c r="A102">
        <v>353</v>
      </c>
      <c r="B102" t="s">
        <v>767</v>
      </c>
      <c r="C102">
        <v>35261</v>
      </c>
      <c r="D102" t="s">
        <v>800</v>
      </c>
      <c r="E102">
        <v>3</v>
      </c>
      <c r="F102">
        <v>12</v>
      </c>
      <c r="G102">
        <v>8.3089999999999993</v>
      </c>
      <c r="H102">
        <v>6.0149999999999997</v>
      </c>
      <c r="I102">
        <v>0.27800000000000002</v>
      </c>
      <c r="J102" s="9" t="s">
        <v>832</v>
      </c>
      <c r="K102" s="9">
        <v>3600</v>
      </c>
      <c r="L102" s="9">
        <v>31499.77</v>
      </c>
      <c r="M102" s="9">
        <v>1.1399999999999999</v>
      </c>
      <c r="N102" s="9">
        <v>4104</v>
      </c>
      <c r="O102" s="9">
        <v>31499.77</v>
      </c>
      <c r="P102" s="9">
        <v>0</v>
      </c>
    </row>
    <row r="103" spans="1:16" ht="12.5" x14ac:dyDescent="0.25">
      <c r="A103">
        <v>353</v>
      </c>
      <c r="B103" t="s">
        <v>767</v>
      </c>
      <c r="C103">
        <v>35262</v>
      </c>
      <c r="D103" t="s">
        <v>804</v>
      </c>
      <c r="E103">
        <v>3</v>
      </c>
      <c r="F103">
        <v>12</v>
      </c>
      <c r="G103">
        <v>8.7159999999999993</v>
      </c>
      <c r="H103">
        <v>3.569</v>
      </c>
      <c r="I103">
        <v>0.64300000000000002</v>
      </c>
      <c r="J103" s="9" t="s">
        <v>832</v>
      </c>
      <c r="K103" s="9">
        <v>3600</v>
      </c>
      <c r="L103" s="9">
        <v>12603.96</v>
      </c>
      <c r="M103" s="9">
        <v>1.1399999999999999</v>
      </c>
      <c r="N103" s="9">
        <v>4104</v>
      </c>
      <c r="O103" s="9">
        <v>12603.96</v>
      </c>
      <c r="P103" s="9">
        <v>0</v>
      </c>
    </row>
    <row r="104" spans="1:16" ht="12.5" x14ac:dyDescent="0.25">
      <c r="A104">
        <v>353</v>
      </c>
      <c r="B104" t="s">
        <v>767</v>
      </c>
      <c r="C104">
        <v>35408</v>
      </c>
      <c r="D104" t="s">
        <v>799</v>
      </c>
      <c r="E104">
        <v>8</v>
      </c>
      <c r="F104">
        <v>25</v>
      </c>
      <c r="G104">
        <v>7.5</v>
      </c>
      <c r="H104">
        <v>1.8149999999999999</v>
      </c>
      <c r="I104">
        <v>0.53300000000000003</v>
      </c>
      <c r="J104" s="9" t="s">
        <v>832</v>
      </c>
      <c r="K104" s="9">
        <v>9600</v>
      </c>
      <c r="L104" s="9">
        <v>102129.99</v>
      </c>
      <c r="M104" s="9">
        <v>1.1399999999999999</v>
      </c>
      <c r="N104" s="9">
        <v>10944</v>
      </c>
      <c r="O104" s="9">
        <v>102129.99</v>
      </c>
      <c r="P104" s="9">
        <v>0</v>
      </c>
    </row>
    <row r="105" spans="1:16" ht="12.5" x14ac:dyDescent="0.25">
      <c r="A105">
        <v>353</v>
      </c>
      <c r="B105" t="s">
        <v>767</v>
      </c>
      <c r="C105">
        <v>35505</v>
      </c>
      <c r="D105" t="s">
        <v>773</v>
      </c>
      <c r="E105">
        <v>3</v>
      </c>
      <c r="F105">
        <v>9</v>
      </c>
      <c r="G105">
        <v>7.5</v>
      </c>
      <c r="H105">
        <v>2.4060000000000001</v>
      </c>
      <c r="I105">
        <v>0.53300000000000003</v>
      </c>
      <c r="J105" s="9" t="s">
        <v>832</v>
      </c>
      <c r="K105" s="9">
        <v>3600</v>
      </c>
      <c r="L105" s="9">
        <v>2107.4699999999998</v>
      </c>
      <c r="M105" s="9">
        <v>1.1399999999999999</v>
      </c>
      <c r="N105" s="9">
        <v>4104</v>
      </c>
      <c r="O105" s="9">
        <v>2107.4699999999998</v>
      </c>
      <c r="P105" s="9">
        <v>0</v>
      </c>
    </row>
    <row r="106" spans="1:16" ht="12.5" x14ac:dyDescent="0.25">
      <c r="A106">
        <v>353</v>
      </c>
      <c r="B106" t="s">
        <v>767</v>
      </c>
      <c r="C106">
        <v>35506</v>
      </c>
      <c r="D106" t="s">
        <v>785</v>
      </c>
      <c r="E106">
        <v>3</v>
      </c>
      <c r="F106">
        <v>10</v>
      </c>
      <c r="G106">
        <v>11.271000000000001</v>
      </c>
      <c r="H106">
        <v>3.9129999999999998</v>
      </c>
      <c r="I106">
        <v>0.876</v>
      </c>
      <c r="J106" s="9" t="s">
        <v>832</v>
      </c>
      <c r="K106" s="9">
        <v>3600</v>
      </c>
      <c r="L106" s="9">
        <v>4769.54</v>
      </c>
      <c r="M106" s="9">
        <v>1.1399999999999999</v>
      </c>
      <c r="N106" s="9">
        <v>4104</v>
      </c>
      <c r="O106" s="9">
        <v>4769.54</v>
      </c>
      <c r="P106" s="9">
        <v>0</v>
      </c>
    </row>
    <row r="107" spans="1:16" ht="12.5" x14ac:dyDescent="0.25">
      <c r="A107">
        <v>353</v>
      </c>
      <c r="B107" t="s">
        <v>767</v>
      </c>
      <c r="C107">
        <v>36753</v>
      </c>
      <c r="D107" t="s">
        <v>788</v>
      </c>
      <c r="E107">
        <v>9</v>
      </c>
      <c r="F107">
        <v>39</v>
      </c>
      <c r="G107">
        <v>7.5</v>
      </c>
      <c r="H107">
        <v>7.6269999999999998</v>
      </c>
      <c r="I107">
        <v>0</v>
      </c>
      <c r="J107" s="9" t="s">
        <v>832</v>
      </c>
      <c r="K107" s="9">
        <v>10800</v>
      </c>
      <c r="L107" s="9">
        <v>142373.18</v>
      </c>
      <c r="M107" s="9">
        <v>1.1399999999999999</v>
      </c>
      <c r="N107" s="9">
        <v>12312</v>
      </c>
      <c r="O107" s="9">
        <v>142373.18</v>
      </c>
      <c r="P107" s="9">
        <v>0</v>
      </c>
    </row>
    <row r="108" spans="1:16" ht="12.5" x14ac:dyDescent="0.25">
      <c r="A108">
        <v>353</v>
      </c>
      <c r="B108" t="s">
        <v>767</v>
      </c>
      <c r="C108">
        <v>36813</v>
      </c>
      <c r="D108" t="s">
        <v>796</v>
      </c>
      <c r="E108">
        <v>3</v>
      </c>
      <c r="F108">
        <v>10</v>
      </c>
      <c r="G108">
        <v>8.6050000000000004</v>
      </c>
      <c r="H108">
        <v>7.9779999999999998</v>
      </c>
      <c r="I108">
        <v>0</v>
      </c>
      <c r="J108" s="9" t="s">
        <v>832</v>
      </c>
      <c r="K108" s="9">
        <v>3600</v>
      </c>
      <c r="L108" s="9">
        <v>0</v>
      </c>
      <c r="M108" s="9">
        <v>1.1399999999999999</v>
      </c>
      <c r="N108" s="9">
        <v>4104</v>
      </c>
      <c r="O108" s="9">
        <v>0</v>
      </c>
      <c r="P108" s="9">
        <v>-1228.75</v>
      </c>
    </row>
    <row r="109" spans="1:16" ht="12.5" x14ac:dyDescent="0.25">
      <c r="A109">
        <v>353</v>
      </c>
      <c r="B109" t="s">
        <v>767</v>
      </c>
      <c r="C109">
        <v>36838</v>
      </c>
      <c r="D109" t="s">
        <v>802</v>
      </c>
      <c r="E109">
        <v>3</v>
      </c>
      <c r="F109">
        <v>14</v>
      </c>
      <c r="G109">
        <v>7.5</v>
      </c>
      <c r="H109">
        <v>2.391</v>
      </c>
      <c r="I109">
        <v>0.53300000000000003</v>
      </c>
      <c r="J109" s="9" t="s">
        <v>27</v>
      </c>
      <c r="K109" s="9">
        <v>0</v>
      </c>
      <c r="L109" s="9">
        <v>0</v>
      </c>
      <c r="M109" s="9">
        <v>1.1399999999999999</v>
      </c>
      <c r="N109" s="9">
        <v>0</v>
      </c>
      <c r="O109" s="9">
        <v>0</v>
      </c>
      <c r="P109" s="9">
        <v>0</v>
      </c>
    </row>
    <row r="110" spans="1:16" ht="12.5" x14ac:dyDescent="0.25">
      <c r="A110">
        <v>353</v>
      </c>
      <c r="B110" t="s">
        <v>767</v>
      </c>
      <c r="C110">
        <v>36920</v>
      </c>
      <c r="D110" t="s">
        <v>784</v>
      </c>
      <c r="E110">
        <v>4</v>
      </c>
      <c r="F110">
        <v>18</v>
      </c>
      <c r="G110">
        <v>8.3889999999999993</v>
      </c>
      <c r="H110">
        <v>4.8540000000000001</v>
      </c>
      <c r="I110">
        <v>0.44</v>
      </c>
      <c r="J110" s="9" t="s">
        <v>832</v>
      </c>
      <c r="K110" s="9">
        <v>4800</v>
      </c>
      <c r="L110" s="9">
        <v>43182.080000000002</v>
      </c>
      <c r="M110" s="9">
        <v>1.1399999999999999</v>
      </c>
      <c r="N110" s="9">
        <v>5472</v>
      </c>
      <c r="O110" s="9">
        <v>43182.080000000002</v>
      </c>
      <c r="P110" s="9">
        <v>0</v>
      </c>
    </row>
    <row r="111" spans="1:16" ht="12.5" x14ac:dyDescent="0.25">
      <c r="A111">
        <v>353</v>
      </c>
      <c r="B111" t="s">
        <v>767</v>
      </c>
      <c r="C111">
        <v>36923</v>
      </c>
      <c r="D111" t="s">
        <v>776</v>
      </c>
      <c r="E111">
        <v>3</v>
      </c>
      <c r="F111">
        <v>16</v>
      </c>
      <c r="G111">
        <v>7.5</v>
      </c>
      <c r="H111">
        <v>9.8989999999999991</v>
      </c>
      <c r="I111">
        <v>-0.32</v>
      </c>
      <c r="J111" s="9" t="s">
        <v>832</v>
      </c>
      <c r="K111" s="9">
        <v>3600</v>
      </c>
      <c r="L111" s="9">
        <v>10406.92</v>
      </c>
      <c r="M111" s="9">
        <v>1.1399999999999999</v>
      </c>
      <c r="N111" s="9">
        <v>4104</v>
      </c>
      <c r="O111" s="9">
        <v>10406.92</v>
      </c>
      <c r="P111" s="9">
        <v>0</v>
      </c>
    </row>
    <row r="112" spans="1:16" ht="12.5" x14ac:dyDescent="0.25">
      <c r="A112">
        <v>353</v>
      </c>
      <c r="B112" t="s">
        <v>767</v>
      </c>
      <c r="C112">
        <v>36925</v>
      </c>
      <c r="D112" t="s">
        <v>781</v>
      </c>
      <c r="E112">
        <v>3</v>
      </c>
      <c r="F112">
        <v>13</v>
      </c>
      <c r="G112">
        <v>7.5</v>
      </c>
      <c r="H112">
        <v>1.383</v>
      </c>
      <c r="I112">
        <v>0.53300000000000003</v>
      </c>
      <c r="J112" s="9" t="s">
        <v>832</v>
      </c>
      <c r="K112" s="9">
        <v>3600</v>
      </c>
      <c r="L112" s="9">
        <v>-8509.9699999999993</v>
      </c>
      <c r="M112" s="9">
        <v>1.1399999999999999</v>
      </c>
      <c r="N112" s="9">
        <v>4104</v>
      </c>
      <c r="O112" s="9">
        <v>-14931.68</v>
      </c>
      <c r="P112" s="9">
        <v>-14931.68</v>
      </c>
    </row>
    <row r="113" spans="1:16" ht="12.5" x14ac:dyDescent="0.25">
      <c r="A113">
        <v>353</v>
      </c>
      <c r="B113" t="s">
        <v>767</v>
      </c>
      <c r="C113">
        <v>36926</v>
      </c>
      <c r="D113" t="s">
        <v>783</v>
      </c>
      <c r="E113">
        <v>3</v>
      </c>
      <c r="F113">
        <v>14</v>
      </c>
      <c r="G113">
        <v>7.5</v>
      </c>
      <c r="H113">
        <v>1.18</v>
      </c>
      <c r="I113">
        <v>0.53300000000000003</v>
      </c>
      <c r="J113" s="9" t="s">
        <v>28</v>
      </c>
      <c r="K113" s="9">
        <v>0</v>
      </c>
      <c r="L113" s="9">
        <v>0</v>
      </c>
      <c r="M113" s="9">
        <v>1.1399999999999999</v>
      </c>
      <c r="N113" s="9">
        <v>0</v>
      </c>
      <c r="O113" s="9">
        <v>0</v>
      </c>
      <c r="P113" s="9">
        <v>0</v>
      </c>
    </row>
    <row r="114" spans="1:16" ht="12.5" x14ac:dyDescent="0.25">
      <c r="A114">
        <v>353</v>
      </c>
      <c r="B114" t="s">
        <v>767</v>
      </c>
      <c r="C114">
        <v>36927</v>
      </c>
      <c r="D114" t="s">
        <v>790</v>
      </c>
      <c r="E114">
        <v>4</v>
      </c>
      <c r="F114">
        <v>22</v>
      </c>
      <c r="G114">
        <v>8.6750000000000007</v>
      </c>
      <c r="H114">
        <v>6.0090000000000003</v>
      </c>
      <c r="I114">
        <v>0.314</v>
      </c>
      <c r="J114" s="9" t="s">
        <v>832</v>
      </c>
      <c r="K114" s="9">
        <v>4800</v>
      </c>
      <c r="L114" s="9">
        <v>38902.120000000003</v>
      </c>
      <c r="M114" s="9">
        <v>1.1399999999999999</v>
      </c>
      <c r="N114" s="9">
        <v>5472</v>
      </c>
      <c r="O114" s="9">
        <v>38902.120000000003</v>
      </c>
      <c r="P114" s="9">
        <v>0</v>
      </c>
    </row>
    <row r="115" spans="1:16" ht="12.5" x14ac:dyDescent="0.25">
      <c r="A115">
        <v>353</v>
      </c>
      <c r="B115" t="s">
        <v>767</v>
      </c>
      <c r="C115">
        <v>36928</v>
      </c>
      <c r="D115" t="s">
        <v>791</v>
      </c>
      <c r="E115">
        <v>4</v>
      </c>
      <c r="F115">
        <v>15</v>
      </c>
      <c r="G115">
        <v>8.0549999999999997</v>
      </c>
      <c r="H115">
        <v>4.399</v>
      </c>
      <c r="I115">
        <v>0.46600000000000003</v>
      </c>
      <c r="J115" s="9" t="s">
        <v>832</v>
      </c>
      <c r="K115" s="9">
        <v>4800</v>
      </c>
      <c r="L115" s="9">
        <v>23249.18</v>
      </c>
      <c r="M115" s="9">
        <v>1.1399999999999999</v>
      </c>
      <c r="N115" s="9">
        <v>5472</v>
      </c>
      <c r="O115" s="9">
        <v>23249.18</v>
      </c>
      <c r="P115" s="9">
        <v>0</v>
      </c>
    </row>
    <row r="116" spans="1:16" ht="12.5" x14ac:dyDescent="0.25">
      <c r="A116">
        <v>353</v>
      </c>
      <c r="B116" t="s">
        <v>767</v>
      </c>
      <c r="C116">
        <v>36966</v>
      </c>
      <c r="D116" t="s">
        <v>792</v>
      </c>
      <c r="E116">
        <v>4</v>
      </c>
      <c r="F116">
        <v>30</v>
      </c>
      <c r="G116">
        <v>7.5</v>
      </c>
      <c r="H116">
        <v>1.514</v>
      </c>
      <c r="I116">
        <v>0.53300000000000003</v>
      </c>
      <c r="J116" s="9" t="s">
        <v>832</v>
      </c>
      <c r="K116" s="9">
        <v>4800</v>
      </c>
      <c r="L116" s="9">
        <v>32691.1</v>
      </c>
      <c r="M116" s="9">
        <v>1.1399999999999999</v>
      </c>
      <c r="N116" s="9">
        <v>5472</v>
      </c>
      <c r="O116" s="9">
        <v>32691.1</v>
      </c>
      <c r="P116" s="9">
        <v>0</v>
      </c>
    </row>
    <row r="117" spans="1:16" ht="12.5" x14ac:dyDescent="0.25">
      <c r="A117">
        <v>353</v>
      </c>
      <c r="B117" t="s">
        <v>767</v>
      </c>
      <c r="C117">
        <v>37265</v>
      </c>
      <c r="D117" t="s">
        <v>779</v>
      </c>
      <c r="E117">
        <v>3</v>
      </c>
      <c r="F117">
        <v>12</v>
      </c>
      <c r="G117">
        <v>7.5</v>
      </c>
      <c r="H117">
        <v>4.1100000000000003</v>
      </c>
      <c r="I117">
        <v>0.45200000000000001</v>
      </c>
      <c r="J117" s="9" t="s">
        <v>832</v>
      </c>
      <c r="K117" s="9">
        <v>3600</v>
      </c>
      <c r="L117" s="9">
        <v>23323.09</v>
      </c>
      <c r="M117" s="9">
        <v>1.1399999999999999</v>
      </c>
      <c r="N117" s="9">
        <v>4104</v>
      </c>
      <c r="O117" s="9">
        <v>23323.09</v>
      </c>
      <c r="P117" s="9">
        <v>0</v>
      </c>
    </row>
    <row r="118" spans="1:16" ht="12.5" x14ac:dyDescent="0.25">
      <c r="A118">
        <v>353</v>
      </c>
      <c r="B118" t="s">
        <v>767</v>
      </c>
      <c r="C118">
        <v>37470</v>
      </c>
      <c r="D118" t="s">
        <v>801</v>
      </c>
      <c r="E118">
        <v>4</v>
      </c>
      <c r="F118">
        <v>26</v>
      </c>
      <c r="G118">
        <v>7.5</v>
      </c>
      <c r="H118">
        <v>11.718999999999999</v>
      </c>
      <c r="I118">
        <v>-0.56299999999999994</v>
      </c>
      <c r="J118" s="9" t="s">
        <v>832</v>
      </c>
      <c r="K118" s="9">
        <v>4800</v>
      </c>
      <c r="L118" s="9">
        <v>30781.31</v>
      </c>
      <c r="M118" s="9">
        <v>1.1399999999999999</v>
      </c>
      <c r="N118" s="9">
        <v>5472</v>
      </c>
      <c r="O118" s="9">
        <v>30781.31</v>
      </c>
      <c r="P118" s="9">
        <v>0</v>
      </c>
    </row>
    <row r="119" spans="1:16" ht="12.5" x14ac:dyDescent="0.25">
      <c r="A119">
        <v>353</v>
      </c>
      <c r="B119" t="s">
        <v>767</v>
      </c>
      <c r="C119">
        <v>37764</v>
      </c>
      <c r="D119" t="s">
        <v>795</v>
      </c>
      <c r="E119">
        <v>3</v>
      </c>
      <c r="F119">
        <v>9</v>
      </c>
      <c r="G119">
        <v>7.5</v>
      </c>
      <c r="H119">
        <v>4.0010000000000003</v>
      </c>
      <c r="I119">
        <v>0.46700000000000003</v>
      </c>
      <c r="J119" s="9" t="s">
        <v>832</v>
      </c>
      <c r="K119" s="9">
        <v>3600</v>
      </c>
      <c r="L119" s="9">
        <v>-1835.97</v>
      </c>
      <c r="M119" s="9">
        <v>1.1399999999999999</v>
      </c>
      <c r="N119" s="9">
        <v>4104</v>
      </c>
      <c r="O119" s="9">
        <v>-2735.35</v>
      </c>
      <c r="P119" s="9">
        <v>-2735.35</v>
      </c>
    </row>
    <row r="120" spans="1:16" ht="12.5" x14ac:dyDescent="0.25">
      <c r="A120">
        <v>353</v>
      </c>
      <c r="B120" t="s">
        <v>767</v>
      </c>
      <c r="C120">
        <v>113596</v>
      </c>
      <c r="D120" t="s">
        <v>787</v>
      </c>
      <c r="E120">
        <v>8</v>
      </c>
      <c r="F120">
        <v>32</v>
      </c>
      <c r="G120">
        <v>7.5</v>
      </c>
      <c r="H120">
        <v>2.8109999999999999</v>
      </c>
      <c r="I120">
        <v>0.53300000000000003</v>
      </c>
      <c r="J120" s="9" t="s">
        <v>832</v>
      </c>
      <c r="K120" s="9">
        <v>9600</v>
      </c>
      <c r="L120" s="9">
        <v>75388.42</v>
      </c>
      <c r="M120" s="9">
        <v>1.1399999999999999</v>
      </c>
      <c r="N120" s="9">
        <v>10944</v>
      </c>
      <c r="O120" s="9">
        <v>75388.42</v>
      </c>
      <c r="P120" s="9">
        <v>0</v>
      </c>
    </row>
    <row r="121" spans="1:16" ht="12.5" x14ac:dyDescent="0.25">
      <c r="A121">
        <v>353</v>
      </c>
      <c r="B121" t="s">
        <v>767</v>
      </c>
      <c r="C121">
        <v>113760</v>
      </c>
      <c r="D121" t="s">
        <v>789</v>
      </c>
      <c r="E121">
        <v>3</v>
      </c>
      <c r="F121">
        <v>10</v>
      </c>
      <c r="G121">
        <v>12.053000000000001</v>
      </c>
      <c r="H121">
        <v>3.7549999999999999</v>
      </c>
      <c r="I121">
        <v>0.99399999999999999</v>
      </c>
      <c r="J121" s="9" t="s">
        <v>832</v>
      </c>
      <c r="K121" s="9">
        <v>3600</v>
      </c>
      <c r="L121" s="9">
        <v>9523.77</v>
      </c>
      <c r="M121" s="9">
        <v>1.1399999999999999</v>
      </c>
      <c r="N121" s="9">
        <v>4104</v>
      </c>
      <c r="O121" s="9">
        <v>9523.77</v>
      </c>
      <c r="P121" s="9">
        <v>0</v>
      </c>
    </row>
    <row r="122" spans="1:16" ht="12.5" x14ac:dyDescent="0.25">
      <c r="A122">
        <v>353</v>
      </c>
      <c r="B122" t="s">
        <v>767</v>
      </c>
      <c r="C122">
        <v>114140</v>
      </c>
      <c r="D122" t="s">
        <v>780</v>
      </c>
      <c r="E122">
        <v>10</v>
      </c>
      <c r="F122">
        <v>45</v>
      </c>
      <c r="G122">
        <v>8.7509999999999994</v>
      </c>
      <c r="H122">
        <v>8.5079999999999991</v>
      </c>
      <c r="I122">
        <v>0</v>
      </c>
      <c r="J122" s="9" t="s">
        <v>832</v>
      </c>
      <c r="K122" s="9">
        <v>12000</v>
      </c>
      <c r="L122" s="9">
        <v>180619.31</v>
      </c>
      <c r="M122" s="9">
        <v>1.1399999999999999</v>
      </c>
      <c r="N122" s="9">
        <v>13680</v>
      </c>
      <c r="O122" s="9">
        <v>180619.31</v>
      </c>
      <c r="P122" s="9">
        <v>0</v>
      </c>
    </row>
    <row r="123" spans="1:16" ht="12.5" x14ac:dyDescent="0.25">
      <c r="A123">
        <v>353</v>
      </c>
      <c r="B123" t="s">
        <v>767</v>
      </c>
      <c r="C123">
        <v>114328</v>
      </c>
      <c r="D123" t="s">
        <v>798</v>
      </c>
      <c r="E123">
        <v>6</v>
      </c>
      <c r="F123">
        <v>20</v>
      </c>
      <c r="G123">
        <v>7.5</v>
      </c>
      <c r="H123">
        <v>4.7729999999999997</v>
      </c>
      <c r="I123">
        <v>0.36399999999999999</v>
      </c>
      <c r="J123" s="9" t="s">
        <v>832</v>
      </c>
      <c r="K123" s="9">
        <v>7200</v>
      </c>
      <c r="L123" s="9">
        <v>0</v>
      </c>
      <c r="M123" s="9">
        <v>1.1399999999999999</v>
      </c>
      <c r="N123" s="9">
        <v>8208</v>
      </c>
      <c r="O123" s="9">
        <v>0</v>
      </c>
      <c r="P123" s="9">
        <v>-9718.7800000000007</v>
      </c>
    </row>
    <row r="124" spans="1:16" ht="12.5" x14ac:dyDescent="0.25">
      <c r="A124">
        <v>211</v>
      </c>
      <c r="B124" t="s">
        <v>807</v>
      </c>
      <c r="C124">
        <v>34425</v>
      </c>
      <c r="D124" t="s">
        <v>808</v>
      </c>
      <c r="E124">
        <v>40</v>
      </c>
      <c r="F124">
        <v>120</v>
      </c>
      <c r="G124">
        <v>8.2539999999999996</v>
      </c>
      <c r="H124">
        <v>10.858000000000001</v>
      </c>
      <c r="I124">
        <v>-0.373</v>
      </c>
      <c r="J124" s="9" t="s">
        <v>29</v>
      </c>
      <c r="K124" s="9">
        <v>0</v>
      </c>
      <c r="L124" s="9">
        <v>0</v>
      </c>
      <c r="M124" s="9">
        <v>1.1399999999999999</v>
      </c>
      <c r="N124" s="9">
        <v>0</v>
      </c>
      <c r="O124" s="9">
        <v>0</v>
      </c>
      <c r="P124" s="9">
        <v>0</v>
      </c>
    </row>
    <row r="125" spans="1:16" ht="12.5" x14ac:dyDescent="0.25">
      <c r="A125">
        <v>798</v>
      </c>
      <c r="B125" t="s">
        <v>24</v>
      </c>
      <c r="C125">
        <v>34682</v>
      </c>
      <c r="D125" t="s">
        <v>33</v>
      </c>
      <c r="E125">
        <v>3</v>
      </c>
      <c r="F125">
        <v>26</v>
      </c>
      <c r="G125">
        <v>7.5</v>
      </c>
      <c r="H125">
        <v>11.595000000000001</v>
      </c>
      <c r="I125">
        <v>-0.54600000000000004</v>
      </c>
      <c r="J125" s="9" t="s">
        <v>832</v>
      </c>
      <c r="K125" s="9">
        <v>3600</v>
      </c>
      <c r="L125" s="9">
        <v>-2917.39</v>
      </c>
      <c r="M125" s="9">
        <v>1.1399999999999999</v>
      </c>
      <c r="N125" s="9">
        <v>4104</v>
      </c>
      <c r="O125" s="9">
        <v>-4682.7</v>
      </c>
      <c r="P125" s="9">
        <v>-4682.7</v>
      </c>
    </row>
    <row r="126" spans="1:16" ht="12.5" x14ac:dyDescent="0.25">
      <c r="A126">
        <v>798</v>
      </c>
      <c r="B126" t="s">
        <v>24</v>
      </c>
      <c r="C126">
        <v>34683</v>
      </c>
      <c r="D126" t="s">
        <v>37</v>
      </c>
      <c r="E126">
        <v>4</v>
      </c>
      <c r="F126">
        <v>25</v>
      </c>
      <c r="G126">
        <v>9.92</v>
      </c>
      <c r="H126">
        <v>9.2539999999999996</v>
      </c>
      <c r="I126">
        <v>0</v>
      </c>
      <c r="J126" s="9" t="s">
        <v>832</v>
      </c>
      <c r="K126" s="9">
        <v>4800</v>
      </c>
      <c r="L126" s="9">
        <v>-26392.67</v>
      </c>
      <c r="M126" s="9">
        <v>1.1399999999999999</v>
      </c>
      <c r="N126" s="9">
        <v>5472</v>
      </c>
      <c r="O126" s="9">
        <v>-32643.73</v>
      </c>
      <c r="P126" s="9">
        <v>-32643.73</v>
      </c>
    </row>
    <row r="127" spans="1:16" ht="12.5" x14ac:dyDescent="0.25">
      <c r="A127">
        <v>798</v>
      </c>
      <c r="B127" t="s">
        <v>24</v>
      </c>
      <c r="C127">
        <v>34684</v>
      </c>
      <c r="D127" t="s">
        <v>39</v>
      </c>
      <c r="E127">
        <v>3</v>
      </c>
      <c r="F127">
        <v>19</v>
      </c>
      <c r="G127">
        <v>7.5</v>
      </c>
      <c r="H127">
        <v>6.1109999999999998</v>
      </c>
      <c r="I127">
        <v>0.185</v>
      </c>
      <c r="J127" s="9" t="s">
        <v>832</v>
      </c>
      <c r="K127" s="9">
        <v>3600</v>
      </c>
      <c r="L127" s="9">
        <v>0</v>
      </c>
      <c r="M127" s="9">
        <v>1.1399999999999999</v>
      </c>
      <c r="N127" s="9">
        <v>4104</v>
      </c>
      <c r="O127" s="9">
        <v>0</v>
      </c>
      <c r="P127" s="9">
        <v>-1243.28</v>
      </c>
    </row>
    <row r="128" spans="1:16" ht="12.5" x14ac:dyDescent="0.25">
      <c r="A128">
        <v>798</v>
      </c>
      <c r="B128" t="s">
        <v>24</v>
      </c>
      <c r="C128">
        <v>35404</v>
      </c>
      <c r="D128" t="s">
        <v>36</v>
      </c>
      <c r="E128">
        <v>9</v>
      </c>
      <c r="F128">
        <v>31</v>
      </c>
      <c r="G128">
        <v>7.5</v>
      </c>
      <c r="H128">
        <v>6.5469999999999997</v>
      </c>
      <c r="I128">
        <v>0.127</v>
      </c>
      <c r="J128" s="9" t="s">
        <v>832</v>
      </c>
      <c r="K128" s="9">
        <v>10800</v>
      </c>
      <c r="L128" s="9">
        <v>36711.019999999997</v>
      </c>
      <c r="M128" s="9">
        <v>1.1399999999999999</v>
      </c>
      <c r="N128" s="9">
        <v>12312</v>
      </c>
      <c r="O128" s="9">
        <v>36711.019999999997</v>
      </c>
      <c r="P128" s="9">
        <v>0</v>
      </c>
    </row>
    <row r="129" spans="1:16" ht="12.5" x14ac:dyDescent="0.25">
      <c r="A129">
        <v>798</v>
      </c>
      <c r="B129" t="s">
        <v>24</v>
      </c>
      <c r="C129">
        <v>35405</v>
      </c>
      <c r="D129" t="s">
        <v>32</v>
      </c>
      <c r="E129">
        <v>3</v>
      </c>
      <c r="F129">
        <v>19</v>
      </c>
      <c r="G129">
        <v>7.8289999999999997</v>
      </c>
      <c r="H129">
        <v>12.326000000000001</v>
      </c>
      <c r="I129">
        <v>-0.6</v>
      </c>
      <c r="J129" s="9" t="s">
        <v>832</v>
      </c>
      <c r="K129" s="9">
        <v>3600</v>
      </c>
      <c r="L129" s="9">
        <v>2644.74</v>
      </c>
      <c r="M129" s="9">
        <v>1.1399999999999999</v>
      </c>
      <c r="N129" s="9">
        <v>4104</v>
      </c>
      <c r="O129" s="9">
        <v>2644.74</v>
      </c>
      <c r="P129" s="9">
        <v>0</v>
      </c>
    </row>
    <row r="130" spans="1:16" ht="12.5" x14ac:dyDescent="0.25">
      <c r="A130">
        <v>798</v>
      </c>
      <c r="B130" t="s">
        <v>24</v>
      </c>
      <c r="C130">
        <v>35406</v>
      </c>
      <c r="D130" t="s">
        <v>38</v>
      </c>
      <c r="E130">
        <v>3</v>
      </c>
      <c r="F130">
        <v>23</v>
      </c>
      <c r="G130">
        <v>7.548</v>
      </c>
      <c r="H130">
        <v>8.5399999999999991</v>
      </c>
      <c r="I130">
        <v>-0.13900000000000001</v>
      </c>
      <c r="J130" s="9" t="s">
        <v>832</v>
      </c>
      <c r="K130" s="9">
        <v>3600</v>
      </c>
      <c r="L130" s="9">
        <v>-9714.35</v>
      </c>
      <c r="M130" s="9">
        <v>1.1399999999999999</v>
      </c>
      <c r="N130" s="9">
        <v>4104</v>
      </c>
      <c r="O130" s="9">
        <v>-9714.35</v>
      </c>
      <c r="P130" s="9">
        <v>-9714.35</v>
      </c>
    </row>
    <row r="131" spans="1:16" ht="12.5" x14ac:dyDescent="0.25">
      <c r="A131">
        <v>798</v>
      </c>
      <c r="B131" t="s">
        <v>24</v>
      </c>
      <c r="C131">
        <v>35407</v>
      </c>
      <c r="D131" t="s">
        <v>41</v>
      </c>
      <c r="E131">
        <v>3</v>
      </c>
      <c r="F131">
        <v>23</v>
      </c>
      <c r="G131">
        <v>10.209</v>
      </c>
      <c r="H131">
        <v>7.5149999999999997</v>
      </c>
      <c r="I131">
        <v>0.26400000000000001</v>
      </c>
      <c r="J131" s="9" t="s">
        <v>832</v>
      </c>
      <c r="K131" s="9">
        <v>3600</v>
      </c>
      <c r="L131" s="9">
        <v>-3731.93</v>
      </c>
      <c r="M131" s="9">
        <v>1.1399999999999999</v>
      </c>
      <c r="N131" s="9">
        <v>4104</v>
      </c>
      <c r="O131" s="9">
        <v>-7599.3</v>
      </c>
      <c r="P131" s="9">
        <v>-7599.3</v>
      </c>
    </row>
    <row r="132" spans="1:16" ht="12.5" x14ac:dyDescent="0.25">
      <c r="A132">
        <v>798</v>
      </c>
      <c r="B132" t="s">
        <v>24</v>
      </c>
      <c r="C132">
        <v>35589</v>
      </c>
      <c r="D132" t="s">
        <v>35</v>
      </c>
      <c r="E132">
        <v>3</v>
      </c>
      <c r="F132">
        <v>20</v>
      </c>
      <c r="G132">
        <v>7.5</v>
      </c>
      <c r="H132">
        <v>3.7919999999999998</v>
      </c>
      <c r="I132">
        <v>0.49399999999999999</v>
      </c>
      <c r="J132" s="9" t="s">
        <v>832</v>
      </c>
      <c r="K132" s="9">
        <v>3600</v>
      </c>
      <c r="L132" s="9">
        <v>10336.200000000001</v>
      </c>
      <c r="M132" s="9">
        <v>1.1399999999999999</v>
      </c>
      <c r="N132" s="9">
        <v>4104</v>
      </c>
      <c r="O132" s="9">
        <v>10336.200000000001</v>
      </c>
      <c r="P132" s="9">
        <v>0</v>
      </c>
    </row>
    <row r="133" spans="1:16" ht="12.5" x14ac:dyDescent="0.25">
      <c r="A133">
        <v>798</v>
      </c>
      <c r="B133" t="s">
        <v>24</v>
      </c>
      <c r="C133">
        <v>36662</v>
      </c>
      <c r="D133" t="s">
        <v>31</v>
      </c>
      <c r="E133">
        <v>6</v>
      </c>
      <c r="F133">
        <v>60</v>
      </c>
      <c r="G133">
        <v>11.308999999999999</v>
      </c>
      <c r="H133">
        <v>9.6790000000000003</v>
      </c>
      <c r="I133">
        <v>0.112</v>
      </c>
      <c r="J133" s="9" t="s">
        <v>832</v>
      </c>
      <c r="K133" s="9">
        <v>7200</v>
      </c>
      <c r="L133" s="9">
        <v>56091.65</v>
      </c>
      <c r="M133" s="9">
        <v>1.1399999999999999</v>
      </c>
      <c r="N133" s="9">
        <v>8208</v>
      </c>
      <c r="O133" s="9">
        <v>56091.65</v>
      </c>
      <c r="P133" s="9">
        <v>0</v>
      </c>
    </row>
    <row r="134" spans="1:16" ht="12.5" x14ac:dyDescent="0.25">
      <c r="A134">
        <v>798</v>
      </c>
      <c r="B134" t="s">
        <v>24</v>
      </c>
      <c r="C134">
        <v>37213</v>
      </c>
      <c r="D134" t="s">
        <v>40</v>
      </c>
      <c r="E134">
        <v>5</v>
      </c>
      <c r="F134">
        <v>24</v>
      </c>
      <c r="G134">
        <v>8.4019999999999992</v>
      </c>
      <c r="H134">
        <v>4.8710000000000004</v>
      </c>
      <c r="I134">
        <v>0.439</v>
      </c>
      <c r="J134" s="9" t="s">
        <v>832</v>
      </c>
      <c r="K134" s="9">
        <v>6000</v>
      </c>
      <c r="L134" s="9">
        <v>10047.200000000001</v>
      </c>
      <c r="M134" s="9">
        <v>1.1399999999999999</v>
      </c>
      <c r="N134" s="9">
        <v>6840</v>
      </c>
      <c r="O134" s="9">
        <v>10047.200000000001</v>
      </c>
      <c r="P134" s="9">
        <v>0</v>
      </c>
    </row>
    <row r="135" spans="1:16" ht="12.5" x14ac:dyDescent="0.25">
      <c r="A135">
        <v>798</v>
      </c>
      <c r="B135" t="s">
        <v>24</v>
      </c>
      <c r="C135">
        <v>37220</v>
      </c>
      <c r="D135" t="s">
        <v>42</v>
      </c>
      <c r="E135">
        <v>3</v>
      </c>
      <c r="F135">
        <v>20</v>
      </c>
      <c r="G135">
        <v>7.5</v>
      </c>
      <c r="H135">
        <v>2.956</v>
      </c>
      <c r="I135">
        <v>0.53300000000000003</v>
      </c>
      <c r="J135" s="9" t="s">
        <v>832</v>
      </c>
      <c r="K135" s="9">
        <v>3600</v>
      </c>
      <c r="L135" s="9">
        <v>8408.0499999999993</v>
      </c>
      <c r="M135" s="9">
        <v>1.1399999999999999</v>
      </c>
      <c r="N135" s="9">
        <v>4104</v>
      </c>
      <c r="O135" s="9">
        <v>8408.0499999999993</v>
      </c>
      <c r="P135" s="9">
        <v>0</v>
      </c>
    </row>
    <row r="136" spans="1:16" ht="12.5" x14ac:dyDescent="0.25">
      <c r="A136">
        <v>798</v>
      </c>
      <c r="B136" t="s">
        <v>24</v>
      </c>
      <c r="C136">
        <v>37223</v>
      </c>
      <c r="D136" t="s">
        <v>34</v>
      </c>
      <c r="E136">
        <v>3</v>
      </c>
      <c r="F136">
        <v>20</v>
      </c>
      <c r="G136">
        <v>13.638999999999999</v>
      </c>
      <c r="H136">
        <v>2.93</v>
      </c>
      <c r="I136">
        <v>1.2</v>
      </c>
      <c r="J136" s="9" t="s">
        <v>832</v>
      </c>
      <c r="K136" s="9">
        <v>3600</v>
      </c>
      <c r="L136" s="9">
        <v>7764.36</v>
      </c>
      <c r="M136" s="9">
        <v>1.1399999999999999</v>
      </c>
      <c r="N136" s="9">
        <v>4104</v>
      </c>
      <c r="O136" s="9">
        <v>7764.36</v>
      </c>
      <c r="P136" s="9">
        <v>0</v>
      </c>
    </row>
    <row r="137" spans="1:16" ht="12.5" x14ac:dyDescent="0.25">
      <c r="A137">
        <v>798</v>
      </c>
      <c r="B137" t="s">
        <v>24</v>
      </c>
      <c r="C137">
        <v>37224</v>
      </c>
      <c r="D137" t="s">
        <v>43</v>
      </c>
      <c r="E137">
        <v>3</v>
      </c>
      <c r="F137">
        <v>16</v>
      </c>
      <c r="G137">
        <v>42.152999999999999</v>
      </c>
      <c r="H137">
        <v>3.7959999999999998</v>
      </c>
      <c r="I137">
        <v>1.2</v>
      </c>
      <c r="J137" s="9" t="s">
        <v>832</v>
      </c>
      <c r="K137" s="9">
        <v>3600</v>
      </c>
      <c r="L137" s="9">
        <v>35262.86</v>
      </c>
      <c r="M137" s="9">
        <v>1.1399999999999999</v>
      </c>
      <c r="N137" s="9">
        <v>4104</v>
      </c>
      <c r="O137" s="9">
        <v>35262.86</v>
      </c>
      <c r="P137" s="9">
        <v>0</v>
      </c>
    </row>
    <row r="138" spans="1:16" ht="12.5" x14ac:dyDescent="0.25">
      <c r="A138">
        <v>807</v>
      </c>
      <c r="B138" t="s">
        <v>25</v>
      </c>
      <c r="C138">
        <v>34106</v>
      </c>
      <c r="D138" t="s">
        <v>166</v>
      </c>
      <c r="E138">
        <v>3</v>
      </c>
      <c r="F138">
        <v>10</v>
      </c>
      <c r="G138">
        <v>8.4629999999999992</v>
      </c>
      <c r="H138">
        <v>3.847</v>
      </c>
      <c r="I138">
        <v>0.58199999999999996</v>
      </c>
      <c r="J138" s="9" t="s">
        <v>832</v>
      </c>
      <c r="K138" s="9">
        <v>3600</v>
      </c>
      <c r="L138" s="9">
        <v>13436.12</v>
      </c>
      <c r="M138" s="9">
        <v>1.1399999999999999</v>
      </c>
      <c r="N138" s="9">
        <v>4104</v>
      </c>
      <c r="O138" s="9">
        <v>13436.12</v>
      </c>
      <c r="P138" s="9">
        <v>0</v>
      </c>
    </row>
    <row r="139" spans="1:16" ht="12.5" x14ac:dyDescent="0.25">
      <c r="A139">
        <v>807</v>
      </c>
      <c r="B139" t="s">
        <v>25</v>
      </c>
      <c r="C139">
        <v>34107</v>
      </c>
      <c r="D139" t="s">
        <v>177</v>
      </c>
      <c r="E139">
        <v>5</v>
      </c>
      <c r="F139">
        <v>16</v>
      </c>
      <c r="G139">
        <v>9.2370000000000001</v>
      </c>
      <c r="H139">
        <v>12.879</v>
      </c>
      <c r="I139">
        <v>-0.54800000000000004</v>
      </c>
      <c r="J139" s="9" t="s">
        <v>832</v>
      </c>
      <c r="K139" s="9">
        <v>6000</v>
      </c>
      <c r="L139" s="9">
        <v>43173.71</v>
      </c>
      <c r="M139" s="9">
        <v>1.1399999999999999</v>
      </c>
      <c r="N139" s="9">
        <v>6840</v>
      </c>
      <c r="O139" s="9">
        <v>43173.71</v>
      </c>
      <c r="P139" s="9">
        <v>0</v>
      </c>
    </row>
    <row r="140" spans="1:16" ht="12.5" x14ac:dyDescent="0.25">
      <c r="A140">
        <v>807</v>
      </c>
      <c r="B140" t="s">
        <v>25</v>
      </c>
      <c r="C140">
        <v>34108</v>
      </c>
      <c r="D140" t="s">
        <v>242</v>
      </c>
      <c r="E140">
        <v>3</v>
      </c>
      <c r="F140">
        <v>10</v>
      </c>
      <c r="G140">
        <v>7.5</v>
      </c>
      <c r="H140">
        <v>0</v>
      </c>
      <c r="I140">
        <v>0.53300000000000003</v>
      </c>
      <c r="J140" s="9" t="s">
        <v>832</v>
      </c>
      <c r="K140" s="9">
        <v>3600</v>
      </c>
      <c r="L140" s="9">
        <v>-2529.33</v>
      </c>
      <c r="M140" s="9">
        <v>1.1399999999999999</v>
      </c>
      <c r="N140" s="9">
        <v>4104</v>
      </c>
      <c r="O140" s="9">
        <v>-2529.33</v>
      </c>
      <c r="P140" s="9">
        <v>-2529.33</v>
      </c>
    </row>
    <row r="141" spans="1:16" ht="12.5" x14ac:dyDescent="0.25">
      <c r="A141">
        <v>807</v>
      </c>
      <c r="B141" t="s">
        <v>25</v>
      </c>
      <c r="C141">
        <v>34109</v>
      </c>
      <c r="D141" t="s">
        <v>306</v>
      </c>
      <c r="E141">
        <v>3</v>
      </c>
      <c r="F141">
        <v>10</v>
      </c>
      <c r="G141">
        <v>9.9640000000000004</v>
      </c>
      <c r="H141">
        <v>0.54200000000000004</v>
      </c>
      <c r="I141">
        <v>0.77100000000000002</v>
      </c>
      <c r="J141" s="9" t="s">
        <v>832</v>
      </c>
      <c r="K141" s="9">
        <v>3600</v>
      </c>
      <c r="L141" s="9">
        <v>1695.86</v>
      </c>
      <c r="M141" s="9">
        <v>1.1399999999999999</v>
      </c>
      <c r="N141" s="9">
        <v>4104</v>
      </c>
      <c r="O141" s="9">
        <v>1695.86</v>
      </c>
      <c r="P141" s="9">
        <v>0</v>
      </c>
    </row>
    <row r="142" spans="1:16" ht="12.5" x14ac:dyDescent="0.25">
      <c r="A142">
        <v>807</v>
      </c>
      <c r="B142" t="s">
        <v>25</v>
      </c>
      <c r="C142">
        <v>34110</v>
      </c>
      <c r="D142" t="s">
        <v>403</v>
      </c>
      <c r="E142">
        <v>3</v>
      </c>
      <c r="F142">
        <v>10</v>
      </c>
      <c r="G142">
        <v>10.23</v>
      </c>
      <c r="H142">
        <v>3.2120000000000002</v>
      </c>
      <c r="I142">
        <v>0.80200000000000005</v>
      </c>
      <c r="J142" s="9" t="s">
        <v>832</v>
      </c>
      <c r="K142" s="9">
        <v>3600</v>
      </c>
      <c r="L142" s="9">
        <v>10202.290000000001</v>
      </c>
      <c r="M142" s="9">
        <v>1.1399999999999999</v>
      </c>
      <c r="N142" s="9">
        <v>4104</v>
      </c>
      <c r="O142" s="9">
        <v>10202.290000000001</v>
      </c>
      <c r="P142" s="9">
        <v>0</v>
      </c>
    </row>
    <row r="143" spans="1:16" ht="12.5" x14ac:dyDescent="0.25">
      <c r="A143">
        <v>807</v>
      </c>
      <c r="B143" t="s">
        <v>25</v>
      </c>
      <c r="C143">
        <v>34111</v>
      </c>
      <c r="D143" t="s">
        <v>418</v>
      </c>
      <c r="E143">
        <v>3</v>
      </c>
      <c r="F143">
        <v>10</v>
      </c>
      <c r="G143">
        <v>7.5</v>
      </c>
      <c r="H143">
        <v>0</v>
      </c>
      <c r="I143">
        <v>0.53300000000000003</v>
      </c>
      <c r="J143" s="9" t="s">
        <v>832</v>
      </c>
      <c r="K143" s="9">
        <v>3600</v>
      </c>
      <c r="L143" s="9">
        <v>12130.53</v>
      </c>
      <c r="M143" s="9">
        <v>1.1399999999999999</v>
      </c>
      <c r="N143" s="9">
        <v>4104</v>
      </c>
      <c r="O143" s="9">
        <v>12130.53</v>
      </c>
      <c r="P143" s="9">
        <v>0</v>
      </c>
    </row>
    <row r="144" spans="1:16" ht="12.5" x14ac:dyDescent="0.25">
      <c r="A144">
        <v>807</v>
      </c>
      <c r="B144" t="s">
        <v>25</v>
      </c>
      <c r="C144">
        <v>34112</v>
      </c>
      <c r="D144" t="s">
        <v>583</v>
      </c>
      <c r="E144">
        <v>3</v>
      </c>
      <c r="F144">
        <v>10</v>
      </c>
      <c r="G144">
        <v>7.5</v>
      </c>
      <c r="H144">
        <v>1.095</v>
      </c>
      <c r="I144">
        <v>0.53300000000000003</v>
      </c>
      <c r="J144" s="9" t="s">
        <v>832</v>
      </c>
      <c r="K144" s="9">
        <v>3600</v>
      </c>
      <c r="L144" s="9">
        <v>3702.41</v>
      </c>
      <c r="M144" s="9">
        <v>1.1399999999999999</v>
      </c>
      <c r="N144" s="9">
        <v>4104</v>
      </c>
      <c r="O144" s="9">
        <v>3702.41</v>
      </c>
      <c r="P144" s="9">
        <v>0</v>
      </c>
    </row>
    <row r="145" spans="1:16" ht="12.5" x14ac:dyDescent="0.25">
      <c r="A145">
        <v>807</v>
      </c>
      <c r="B145" t="s">
        <v>25</v>
      </c>
      <c r="C145">
        <v>34113</v>
      </c>
      <c r="D145" t="s">
        <v>636</v>
      </c>
      <c r="E145">
        <v>3</v>
      </c>
      <c r="F145">
        <v>10</v>
      </c>
      <c r="G145">
        <v>10.38</v>
      </c>
      <c r="H145">
        <v>0</v>
      </c>
      <c r="I145">
        <v>0.82</v>
      </c>
      <c r="J145" s="9" t="s">
        <v>832</v>
      </c>
      <c r="K145" s="9">
        <v>3600</v>
      </c>
      <c r="L145" s="9">
        <v>8867.67</v>
      </c>
      <c r="M145" s="9">
        <v>1.1399999999999999</v>
      </c>
      <c r="N145" s="9">
        <v>4104</v>
      </c>
      <c r="O145" s="9">
        <v>8867.67</v>
      </c>
      <c r="P145" s="9">
        <v>0</v>
      </c>
    </row>
    <row r="146" spans="1:16" ht="12.5" x14ac:dyDescent="0.25">
      <c r="A146">
        <v>807</v>
      </c>
      <c r="B146" t="s">
        <v>25</v>
      </c>
      <c r="C146">
        <v>34160</v>
      </c>
      <c r="D146" t="s">
        <v>84</v>
      </c>
      <c r="E146">
        <v>3</v>
      </c>
      <c r="F146">
        <v>10</v>
      </c>
      <c r="G146">
        <v>7.5</v>
      </c>
      <c r="H146">
        <v>2.3559999999999999</v>
      </c>
      <c r="I146">
        <v>0.53300000000000003</v>
      </c>
      <c r="J146" s="9" t="s">
        <v>832</v>
      </c>
      <c r="K146" s="9">
        <v>3600</v>
      </c>
      <c r="L146" s="9">
        <v>2549.27</v>
      </c>
      <c r="M146" s="9">
        <v>1.1399999999999999</v>
      </c>
      <c r="N146" s="9">
        <v>4104</v>
      </c>
      <c r="O146" s="9">
        <v>2549.27</v>
      </c>
      <c r="P146" s="9">
        <v>0</v>
      </c>
    </row>
    <row r="147" spans="1:16" ht="12.5" x14ac:dyDescent="0.25">
      <c r="A147">
        <v>807</v>
      </c>
      <c r="B147" t="s">
        <v>25</v>
      </c>
      <c r="C147">
        <v>34161</v>
      </c>
      <c r="D147" t="s">
        <v>100</v>
      </c>
      <c r="E147">
        <v>3</v>
      </c>
      <c r="F147">
        <v>10</v>
      </c>
      <c r="G147">
        <v>7.5</v>
      </c>
      <c r="H147">
        <v>1.3</v>
      </c>
      <c r="I147">
        <v>0.53300000000000003</v>
      </c>
      <c r="J147" s="9" t="s">
        <v>832</v>
      </c>
      <c r="K147" s="9">
        <v>3600</v>
      </c>
      <c r="L147" s="9">
        <v>17858.32</v>
      </c>
      <c r="M147" s="9">
        <v>1.1399999999999999</v>
      </c>
      <c r="N147" s="9">
        <v>4104</v>
      </c>
      <c r="O147" s="9">
        <v>17858.32</v>
      </c>
      <c r="P147" s="9">
        <v>0</v>
      </c>
    </row>
    <row r="148" spans="1:16" ht="12.5" x14ac:dyDescent="0.25">
      <c r="A148">
        <v>807</v>
      </c>
      <c r="B148" t="s">
        <v>25</v>
      </c>
      <c r="C148">
        <v>34162</v>
      </c>
      <c r="D148" t="s">
        <v>289</v>
      </c>
      <c r="E148">
        <v>3</v>
      </c>
      <c r="F148">
        <v>10</v>
      </c>
      <c r="G148">
        <v>7.6790000000000003</v>
      </c>
      <c r="H148">
        <v>1.1339999999999999</v>
      </c>
      <c r="I148">
        <v>0.53700000000000003</v>
      </c>
      <c r="J148" s="9" t="s">
        <v>832</v>
      </c>
      <c r="K148" s="9">
        <v>3600</v>
      </c>
      <c r="L148" s="9">
        <v>13583.95</v>
      </c>
      <c r="M148" s="9">
        <v>1.1399999999999999</v>
      </c>
      <c r="N148" s="9">
        <v>4104</v>
      </c>
      <c r="O148" s="9">
        <v>13583.95</v>
      </c>
      <c r="P148" s="9">
        <v>0</v>
      </c>
    </row>
    <row r="149" spans="1:16" ht="12.5" x14ac:dyDescent="0.25">
      <c r="A149">
        <v>807</v>
      </c>
      <c r="B149" t="s">
        <v>25</v>
      </c>
      <c r="C149">
        <v>34163</v>
      </c>
      <c r="D149" t="s">
        <v>466</v>
      </c>
      <c r="E149">
        <v>3</v>
      </c>
      <c r="F149">
        <v>10</v>
      </c>
      <c r="G149">
        <v>9.2899999999999991</v>
      </c>
      <c r="H149">
        <v>4</v>
      </c>
      <c r="I149">
        <v>0.64100000000000001</v>
      </c>
      <c r="J149" s="9" t="s">
        <v>832</v>
      </c>
      <c r="K149" s="9">
        <v>3600</v>
      </c>
      <c r="L149" s="9">
        <v>10457.84</v>
      </c>
      <c r="M149" s="9">
        <v>1.1399999999999999</v>
      </c>
      <c r="N149" s="9">
        <v>4104</v>
      </c>
      <c r="O149" s="9">
        <v>10457.84</v>
      </c>
      <c r="P149" s="9">
        <v>0</v>
      </c>
    </row>
    <row r="150" spans="1:16" ht="12.5" x14ac:dyDescent="0.25">
      <c r="A150">
        <v>807</v>
      </c>
      <c r="B150" t="s">
        <v>25</v>
      </c>
      <c r="C150">
        <v>34164</v>
      </c>
      <c r="D150" t="s">
        <v>237</v>
      </c>
      <c r="E150">
        <v>3</v>
      </c>
      <c r="F150">
        <v>10</v>
      </c>
      <c r="G150">
        <v>8.4570000000000007</v>
      </c>
      <c r="H150">
        <v>0.752</v>
      </c>
      <c r="I150">
        <v>0.628</v>
      </c>
      <c r="J150" s="9" t="s">
        <v>832</v>
      </c>
      <c r="K150" s="9">
        <v>3600</v>
      </c>
      <c r="L150" s="9">
        <v>2919.11</v>
      </c>
      <c r="M150" s="9">
        <v>1.1399999999999999</v>
      </c>
      <c r="N150" s="9">
        <v>4104</v>
      </c>
      <c r="O150" s="9">
        <v>2919.11</v>
      </c>
      <c r="P150" s="9">
        <v>0</v>
      </c>
    </row>
    <row r="151" spans="1:16" ht="12.5" x14ac:dyDescent="0.25">
      <c r="A151">
        <v>807</v>
      </c>
      <c r="B151" t="s">
        <v>25</v>
      </c>
      <c r="C151">
        <v>34165</v>
      </c>
      <c r="D151" t="s">
        <v>663</v>
      </c>
      <c r="E151">
        <v>3</v>
      </c>
      <c r="F151">
        <v>10</v>
      </c>
      <c r="G151">
        <v>7.5</v>
      </c>
      <c r="H151">
        <v>0</v>
      </c>
      <c r="I151">
        <v>0.53300000000000003</v>
      </c>
      <c r="J151" s="9" t="s">
        <v>832</v>
      </c>
      <c r="K151" s="9">
        <v>3600</v>
      </c>
      <c r="L151" s="9">
        <v>5993.68</v>
      </c>
      <c r="M151" s="9">
        <v>1.1399999999999999</v>
      </c>
      <c r="N151" s="9">
        <v>4104</v>
      </c>
      <c r="O151" s="9">
        <v>5993.68</v>
      </c>
      <c r="P151" s="9">
        <v>0</v>
      </c>
    </row>
    <row r="152" spans="1:16" ht="12.5" x14ac:dyDescent="0.25">
      <c r="A152">
        <v>807</v>
      </c>
      <c r="B152" t="s">
        <v>25</v>
      </c>
      <c r="C152">
        <v>34231</v>
      </c>
      <c r="D152" t="s">
        <v>219</v>
      </c>
      <c r="E152">
        <v>3</v>
      </c>
      <c r="F152">
        <v>10</v>
      </c>
      <c r="G152">
        <v>7.5</v>
      </c>
      <c r="H152">
        <v>0</v>
      </c>
      <c r="I152">
        <v>0.53300000000000003</v>
      </c>
      <c r="J152" s="9" t="s">
        <v>832</v>
      </c>
      <c r="K152" s="9">
        <v>3600</v>
      </c>
      <c r="L152" s="9">
        <v>4077.83</v>
      </c>
      <c r="M152" s="9">
        <v>1.1399999999999999</v>
      </c>
      <c r="N152" s="9">
        <v>4104</v>
      </c>
      <c r="O152" s="9">
        <v>4077.83</v>
      </c>
      <c r="P152" s="9">
        <v>0</v>
      </c>
    </row>
    <row r="153" spans="1:16" ht="12.5" x14ac:dyDescent="0.25">
      <c r="A153">
        <v>807</v>
      </c>
      <c r="B153" t="s">
        <v>25</v>
      </c>
      <c r="C153">
        <v>34244</v>
      </c>
      <c r="D153" t="s">
        <v>388</v>
      </c>
      <c r="E153">
        <v>3</v>
      </c>
      <c r="F153">
        <v>10</v>
      </c>
      <c r="G153">
        <v>9.2289999999999992</v>
      </c>
      <c r="H153">
        <v>0.91400000000000003</v>
      </c>
      <c r="I153">
        <v>0.70199999999999996</v>
      </c>
      <c r="J153" s="9" t="s">
        <v>832</v>
      </c>
      <c r="K153" s="9">
        <v>3600</v>
      </c>
      <c r="L153" s="9">
        <v>2932.16</v>
      </c>
      <c r="M153" s="9">
        <v>1.1399999999999999</v>
      </c>
      <c r="N153" s="9">
        <v>4104</v>
      </c>
      <c r="O153" s="9">
        <v>2932.16</v>
      </c>
      <c r="P153" s="9">
        <v>0</v>
      </c>
    </row>
    <row r="154" spans="1:16" ht="12.5" x14ac:dyDescent="0.25">
      <c r="A154">
        <v>807</v>
      </c>
      <c r="B154" t="s">
        <v>25</v>
      </c>
      <c r="C154">
        <v>34253</v>
      </c>
      <c r="D154" t="s">
        <v>535</v>
      </c>
      <c r="E154">
        <v>3</v>
      </c>
      <c r="F154">
        <v>10</v>
      </c>
      <c r="G154">
        <v>11.188000000000001</v>
      </c>
      <c r="H154">
        <v>2.4209999999999998</v>
      </c>
      <c r="I154">
        <v>0.92100000000000004</v>
      </c>
      <c r="J154" s="9" t="s">
        <v>832</v>
      </c>
      <c r="K154" s="9">
        <v>3600</v>
      </c>
      <c r="L154" s="9">
        <v>9330.7099999999991</v>
      </c>
      <c r="M154" s="9">
        <v>1.1399999999999999</v>
      </c>
      <c r="N154" s="9">
        <v>4104</v>
      </c>
      <c r="O154" s="9">
        <v>9330.7099999999991</v>
      </c>
      <c r="P154" s="9">
        <v>0</v>
      </c>
    </row>
    <row r="155" spans="1:16" ht="12.5" x14ac:dyDescent="0.25">
      <c r="A155">
        <v>807</v>
      </c>
      <c r="B155" t="s">
        <v>25</v>
      </c>
      <c r="C155">
        <v>34257</v>
      </c>
      <c r="D155" t="s">
        <v>555</v>
      </c>
      <c r="E155">
        <v>3</v>
      </c>
      <c r="F155">
        <v>10</v>
      </c>
      <c r="G155">
        <v>7.5</v>
      </c>
      <c r="H155">
        <v>0.48799999999999999</v>
      </c>
      <c r="I155">
        <v>0.53300000000000003</v>
      </c>
      <c r="J155" s="9" t="s">
        <v>832</v>
      </c>
      <c r="K155" s="9">
        <v>3600</v>
      </c>
      <c r="L155" s="9">
        <v>2309.62</v>
      </c>
      <c r="M155" s="9">
        <v>1.1399999999999999</v>
      </c>
      <c r="N155" s="9">
        <v>4104</v>
      </c>
      <c r="O155" s="9">
        <v>2309.62</v>
      </c>
      <c r="P155" s="9">
        <v>0</v>
      </c>
    </row>
    <row r="156" spans="1:16" ht="12.5" x14ac:dyDescent="0.25">
      <c r="A156">
        <v>807</v>
      </c>
      <c r="B156" t="s">
        <v>25</v>
      </c>
      <c r="C156">
        <v>34266</v>
      </c>
      <c r="D156" t="s">
        <v>111</v>
      </c>
      <c r="E156">
        <v>5</v>
      </c>
      <c r="F156">
        <v>16</v>
      </c>
      <c r="G156">
        <v>7.5</v>
      </c>
      <c r="H156">
        <v>0.84899999999999998</v>
      </c>
      <c r="I156">
        <v>0.53300000000000003</v>
      </c>
      <c r="J156" s="9" t="s">
        <v>832</v>
      </c>
      <c r="K156" s="9">
        <v>6000</v>
      </c>
      <c r="L156" s="9">
        <v>39804.19</v>
      </c>
      <c r="M156" s="9">
        <v>1.1399999999999999</v>
      </c>
      <c r="N156" s="9">
        <v>6840</v>
      </c>
      <c r="O156" s="9">
        <v>39804.19</v>
      </c>
      <c r="P156" s="9">
        <v>0</v>
      </c>
    </row>
    <row r="157" spans="1:16" ht="12.5" x14ac:dyDescent="0.25">
      <c r="A157">
        <v>807</v>
      </c>
      <c r="B157" t="s">
        <v>25</v>
      </c>
      <c r="C157">
        <v>34267</v>
      </c>
      <c r="D157" t="s">
        <v>56</v>
      </c>
      <c r="E157">
        <v>3</v>
      </c>
      <c r="F157">
        <v>10</v>
      </c>
      <c r="G157">
        <v>7.5</v>
      </c>
      <c r="H157">
        <v>5.4539999999999997</v>
      </c>
      <c r="I157">
        <v>0.27300000000000002</v>
      </c>
      <c r="J157" s="9" t="s">
        <v>832</v>
      </c>
      <c r="K157" s="9">
        <v>3600</v>
      </c>
      <c r="L157" s="9">
        <v>7628.14</v>
      </c>
      <c r="M157" s="9">
        <v>1.1399999999999999</v>
      </c>
      <c r="N157" s="9">
        <v>4104</v>
      </c>
      <c r="O157" s="9">
        <v>7628.14</v>
      </c>
      <c r="P157" s="9">
        <v>0</v>
      </c>
    </row>
    <row r="158" spans="1:16" ht="12.5" x14ac:dyDescent="0.25">
      <c r="A158">
        <v>807</v>
      </c>
      <c r="B158" t="s">
        <v>25</v>
      </c>
      <c r="C158">
        <v>34268</v>
      </c>
      <c r="D158" t="s">
        <v>58</v>
      </c>
      <c r="E158">
        <v>4</v>
      </c>
      <c r="F158">
        <v>12</v>
      </c>
      <c r="G158">
        <v>7.5</v>
      </c>
      <c r="H158">
        <v>6.4320000000000004</v>
      </c>
      <c r="I158">
        <v>0.14199999999999999</v>
      </c>
      <c r="J158" s="9" t="s">
        <v>832</v>
      </c>
      <c r="K158" s="9">
        <v>4800</v>
      </c>
      <c r="L158" s="9">
        <v>19450.939999999999</v>
      </c>
      <c r="M158" s="9">
        <v>1.1399999999999999</v>
      </c>
      <c r="N158" s="9">
        <v>5472</v>
      </c>
      <c r="O158" s="9">
        <v>19450.939999999999</v>
      </c>
      <c r="P158" s="9">
        <v>0</v>
      </c>
    </row>
    <row r="159" spans="1:16" ht="12.5" x14ac:dyDescent="0.25">
      <c r="A159">
        <v>807</v>
      </c>
      <c r="B159" t="s">
        <v>25</v>
      </c>
      <c r="C159">
        <v>34269</v>
      </c>
      <c r="D159" t="s">
        <v>59</v>
      </c>
      <c r="E159">
        <v>3</v>
      </c>
      <c r="F159">
        <v>10</v>
      </c>
      <c r="G159">
        <v>7.5</v>
      </c>
      <c r="H159">
        <v>0.46400000000000002</v>
      </c>
      <c r="I159">
        <v>0.53300000000000003</v>
      </c>
      <c r="J159" s="9" t="s">
        <v>832</v>
      </c>
      <c r="K159" s="9">
        <v>3600</v>
      </c>
      <c r="L159" s="9">
        <v>2010.71</v>
      </c>
      <c r="M159" s="9">
        <v>1.1399999999999999</v>
      </c>
      <c r="N159" s="9">
        <v>4104</v>
      </c>
      <c r="O159" s="9">
        <v>2010.71</v>
      </c>
      <c r="P159" s="9">
        <v>0</v>
      </c>
    </row>
    <row r="160" spans="1:16" ht="12.5" x14ac:dyDescent="0.25">
      <c r="A160">
        <v>807</v>
      </c>
      <c r="B160" t="s">
        <v>25</v>
      </c>
      <c r="C160">
        <v>34270</v>
      </c>
      <c r="D160" t="s">
        <v>85</v>
      </c>
      <c r="E160">
        <v>3</v>
      </c>
      <c r="F160">
        <v>10</v>
      </c>
      <c r="G160">
        <v>7.5</v>
      </c>
      <c r="H160">
        <v>5.8179999999999996</v>
      </c>
      <c r="I160">
        <v>0.224</v>
      </c>
      <c r="J160" s="9" t="s">
        <v>832</v>
      </c>
      <c r="K160" s="9">
        <v>3600</v>
      </c>
      <c r="L160" s="9">
        <v>24723.56</v>
      </c>
      <c r="M160" s="9">
        <v>1.1399999999999999</v>
      </c>
      <c r="N160" s="9">
        <v>4104</v>
      </c>
      <c r="O160" s="9">
        <v>24723.56</v>
      </c>
      <c r="P160" s="9">
        <v>0</v>
      </c>
    </row>
    <row r="161" spans="1:16" ht="12.5" x14ac:dyDescent="0.25">
      <c r="A161">
        <v>807</v>
      </c>
      <c r="B161" t="s">
        <v>25</v>
      </c>
      <c r="C161">
        <v>34271</v>
      </c>
      <c r="D161" t="s">
        <v>97</v>
      </c>
      <c r="E161">
        <v>7</v>
      </c>
      <c r="F161">
        <v>24</v>
      </c>
      <c r="G161">
        <v>7.5</v>
      </c>
      <c r="H161">
        <v>0.84299999999999997</v>
      </c>
      <c r="I161">
        <v>0.53300000000000003</v>
      </c>
      <c r="J161" s="9" t="s">
        <v>832</v>
      </c>
      <c r="K161" s="9">
        <v>8400</v>
      </c>
      <c r="L161" s="9">
        <v>26648.99</v>
      </c>
      <c r="M161" s="9">
        <v>1.1399999999999999</v>
      </c>
      <c r="N161" s="9">
        <v>9576</v>
      </c>
      <c r="O161" s="9">
        <v>26648.99</v>
      </c>
      <c r="P161" s="9">
        <v>0</v>
      </c>
    </row>
    <row r="162" spans="1:16" ht="12.5" x14ac:dyDescent="0.25">
      <c r="A162">
        <v>807</v>
      </c>
      <c r="B162" t="s">
        <v>25</v>
      </c>
      <c r="C162">
        <v>34272</v>
      </c>
      <c r="D162" t="s">
        <v>126</v>
      </c>
      <c r="E162">
        <v>3</v>
      </c>
      <c r="F162">
        <v>10</v>
      </c>
      <c r="G162">
        <v>7.5</v>
      </c>
      <c r="H162">
        <v>0</v>
      </c>
      <c r="I162">
        <v>0.53300000000000003</v>
      </c>
      <c r="J162" s="9" t="s">
        <v>832</v>
      </c>
      <c r="K162" s="9">
        <v>3600</v>
      </c>
      <c r="L162" s="9">
        <v>19198.18</v>
      </c>
      <c r="M162" s="9">
        <v>1.1399999999999999</v>
      </c>
      <c r="N162" s="9">
        <v>4104</v>
      </c>
      <c r="O162" s="9">
        <v>19198.18</v>
      </c>
      <c r="P162" s="9">
        <v>0</v>
      </c>
    </row>
    <row r="163" spans="1:16" ht="12.5" x14ac:dyDescent="0.25">
      <c r="A163">
        <v>807</v>
      </c>
      <c r="B163" t="s">
        <v>25</v>
      </c>
      <c r="C163">
        <v>34273</v>
      </c>
      <c r="D163" t="s">
        <v>148</v>
      </c>
      <c r="E163">
        <v>3</v>
      </c>
      <c r="F163">
        <v>10</v>
      </c>
      <c r="G163">
        <v>7.5</v>
      </c>
      <c r="H163">
        <v>0.45900000000000002</v>
      </c>
      <c r="I163">
        <v>0.53300000000000003</v>
      </c>
      <c r="J163" s="9" t="s">
        <v>832</v>
      </c>
      <c r="K163" s="9">
        <v>3600</v>
      </c>
      <c r="L163" s="9">
        <v>6437.15</v>
      </c>
      <c r="M163" s="9">
        <v>1.1399999999999999</v>
      </c>
      <c r="N163" s="9">
        <v>4104</v>
      </c>
      <c r="O163" s="9">
        <v>6437.15</v>
      </c>
      <c r="P163" s="9">
        <v>0</v>
      </c>
    </row>
    <row r="164" spans="1:16" ht="12.5" x14ac:dyDescent="0.25">
      <c r="A164">
        <v>807</v>
      </c>
      <c r="B164" t="s">
        <v>25</v>
      </c>
      <c r="C164">
        <v>34274</v>
      </c>
      <c r="D164" t="s">
        <v>149</v>
      </c>
      <c r="E164">
        <v>3</v>
      </c>
      <c r="F164">
        <v>10</v>
      </c>
      <c r="G164">
        <v>7.5</v>
      </c>
      <c r="H164">
        <v>2.048</v>
      </c>
      <c r="I164">
        <v>0.53300000000000003</v>
      </c>
      <c r="J164" s="9" t="s">
        <v>832</v>
      </c>
      <c r="K164" s="9">
        <v>3600</v>
      </c>
      <c r="L164" s="9">
        <v>8341.91</v>
      </c>
      <c r="M164" s="9">
        <v>1.1399999999999999</v>
      </c>
      <c r="N164" s="9">
        <v>4104</v>
      </c>
      <c r="O164" s="9">
        <v>8341.91</v>
      </c>
      <c r="P164" s="9">
        <v>0</v>
      </c>
    </row>
    <row r="165" spans="1:16" ht="12.5" x14ac:dyDescent="0.25">
      <c r="A165">
        <v>807</v>
      </c>
      <c r="B165" t="s">
        <v>25</v>
      </c>
      <c r="C165">
        <v>34275</v>
      </c>
      <c r="D165" t="s">
        <v>150</v>
      </c>
      <c r="E165">
        <v>3</v>
      </c>
      <c r="F165">
        <v>10</v>
      </c>
      <c r="G165">
        <v>7.5</v>
      </c>
      <c r="H165">
        <v>1.5609999999999999</v>
      </c>
      <c r="I165">
        <v>0.53300000000000003</v>
      </c>
      <c r="J165" s="9" t="s">
        <v>832</v>
      </c>
      <c r="K165" s="9">
        <v>3600</v>
      </c>
      <c r="L165" s="9">
        <v>14223.87</v>
      </c>
      <c r="M165" s="9">
        <v>1.1399999999999999</v>
      </c>
      <c r="N165" s="9">
        <v>4104</v>
      </c>
      <c r="O165" s="9">
        <v>14223.87</v>
      </c>
      <c r="P165" s="9">
        <v>0</v>
      </c>
    </row>
    <row r="166" spans="1:16" ht="12.5" x14ac:dyDescent="0.25">
      <c r="A166">
        <v>807</v>
      </c>
      <c r="B166" t="s">
        <v>25</v>
      </c>
      <c r="C166">
        <v>34276</v>
      </c>
      <c r="D166" t="s">
        <v>154</v>
      </c>
      <c r="E166">
        <v>5</v>
      </c>
      <c r="F166">
        <v>16</v>
      </c>
      <c r="G166">
        <v>7.5</v>
      </c>
      <c r="H166">
        <v>0.98199999999999998</v>
      </c>
      <c r="I166">
        <v>0.53300000000000003</v>
      </c>
      <c r="J166" s="9" t="s">
        <v>832</v>
      </c>
      <c r="K166" s="9">
        <v>6000</v>
      </c>
      <c r="L166" s="9">
        <v>39386.699999999997</v>
      </c>
      <c r="M166" s="9">
        <v>1.1399999999999999</v>
      </c>
      <c r="N166" s="9">
        <v>6840</v>
      </c>
      <c r="O166" s="9">
        <v>39386.699999999997</v>
      </c>
      <c r="P166" s="9">
        <v>0</v>
      </c>
    </row>
    <row r="167" spans="1:16" ht="12.5" x14ac:dyDescent="0.25">
      <c r="A167">
        <v>807</v>
      </c>
      <c r="B167" t="s">
        <v>25</v>
      </c>
      <c r="C167">
        <v>34277</v>
      </c>
      <c r="D167" t="s">
        <v>268</v>
      </c>
      <c r="E167">
        <v>4</v>
      </c>
      <c r="F167">
        <v>14</v>
      </c>
      <c r="G167">
        <v>7.5</v>
      </c>
      <c r="H167">
        <v>7.4470000000000001</v>
      </c>
      <c r="I167">
        <v>0</v>
      </c>
      <c r="J167" s="9" t="s">
        <v>832</v>
      </c>
      <c r="K167" s="9">
        <v>4800</v>
      </c>
      <c r="L167" s="9">
        <v>36234.47</v>
      </c>
      <c r="M167" s="9">
        <v>1.1399999999999999</v>
      </c>
      <c r="N167" s="9">
        <v>5472</v>
      </c>
      <c r="O167" s="9">
        <v>36234.47</v>
      </c>
      <c r="P167" s="9">
        <v>0</v>
      </c>
    </row>
    <row r="168" spans="1:16" ht="12.5" x14ac:dyDescent="0.25">
      <c r="A168">
        <v>807</v>
      </c>
      <c r="B168" t="s">
        <v>25</v>
      </c>
      <c r="C168">
        <v>34278</v>
      </c>
      <c r="D168" t="s">
        <v>285</v>
      </c>
      <c r="E168">
        <v>3</v>
      </c>
      <c r="F168">
        <v>10</v>
      </c>
      <c r="G168">
        <v>7.5</v>
      </c>
      <c r="H168">
        <v>0.90700000000000003</v>
      </c>
      <c r="I168">
        <v>0.53300000000000003</v>
      </c>
      <c r="J168" s="9" t="s">
        <v>832</v>
      </c>
      <c r="K168" s="9">
        <v>3600</v>
      </c>
      <c r="L168" s="9">
        <v>0</v>
      </c>
      <c r="M168" s="9">
        <v>1.1399999999999999</v>
      </c>
      <c r="N168" s="9">
        <v>4104</v>
      </c>
      <c r="O168" s="9">
        <v>0</v>
      </c>
      <c r="P168" s="9">
        <v>0</v>
      </c>
    </row>
    <row r="169" spans="1:16" ht="12.5" x14ac:dyDescent="0.25">
      <c r="A169">
        <v>807</v>
      </c>
      <c r="B169" t="s">
        <v>25</v>
      </c>
      <c r="C169">
        <v>34279</v>
      </c>
      <c r="D169" t="s">
        <v>305</v>
      </c>
      <c r="E169">
        <v>3</v>
      </c>
      <c r="F169">
        <v>10</v>
      </c>
      <c r="G169">
        <v>7.5</v>
      </c>
      <c r="H169">
        <v>0</v>
      </c>
      <c r="I169">
        <v>0.53300000000000003</v>
      </c>
      <c r="J169" s="9" t="s">
        <v>832</v>
      </c>
      <c r="K169" s="9">
        <v>3600</v>
      </c>
      <c r="L169" s="9">
        <v>3566.49</v>
      </c>
      <c r="M169" s="9">
        <v>1.1399999999999999</v>
      </c>
      <c r="N169" s="9">
        <v>4104</v>
      </c>
      <c r="O169" s="9">
        <v>3566.49</v>
      </c>
      <c r="P169" s="9">
        <v>0</v>
      </c>
    </row>
    <row r="170" spans="1:16" ht="12.5" x14ac:dyDescent="0.25">
      <c r="A170">
        <v>807</v>
      </c>
      <c r="B170" t="s">
        <v>25</v>
      </c>
      <c r="C170">
        <v>34280</v>
      </c>
      <c r="D170" t="s">
        <v>311</v>
      </c>
      <c r="E170">
        <v>3</v>
      </c>
      <c r="F170">
        <v>10</v>
      </c>
      <c r="G170">
        <v>7.5</v>
      </c>
      <c r="H170">
        <v>3.0779999999999998</v>
      </c>
      <c r="I170">
        <v>0.53300000000000003</v>
      </c>
      <c r="J170" s="9" t="s">
        <v>832</v>
      </c>
      <c r="K170" s="9">
        <v>3600</v>
      </c>
      <c r="L170" s="9">
        <v>3880.41</v>
      </c>
      <c r="M170" s="9">
        <v>1.1399999999999999</v>
      </c>
      <c r="N170" s="9">
        <v>4104</v>
      </c>
      <c r="O170" s="9">
        <v>3880.41</v>
      </c>
      <c r="P170" s="9">
        <v>0</v>
      </c>
    </row>
    <row r="171" spans="1:16" ht="12.5" x14ac:dyDescent="0.25">
      <c r="A171">
        <v>807</v>
      </c>
      <c r="B171" t="s">
        <v>25</v>
      </c>
      <c r="C171">
        <v>34281</v>
      </c>
      <c r="D171" t="s">
        <v>319</v>
      </c>
      <c r="E171">
        <v>7</v>
      </c>
      <c r="F171">
        <v>22</v>
      </c>
      <c r="G171">
        <v>7.5</v>
      </c>
      <c r="H171">
        <v>0.57399999999999995</v>
      </c>
      <c r="I171">
        <v>0.53300000000000003</v>
      </c>
      <c r="J171" s="9" t="s">
        <v>832</v>
      </c>
      <c r="K171" s="9">
        <v>8400</v>
      </c>
      <c r="L171" s="9">
        <v>58879.39</v>
      </c>
      <c r="M171" s="9">
        <v>1.1399999999999999</v>
      </c>
      <c r="N171" s="9">
        <v>9576</v>
      </c>
      <c r="O171" s="9">
        <v>58879.39</v>
      </c>
      <c r="P171" s="9">
        <v>0</v>
      </c>
    </row>
    <row r="172" spans="1:16" ht="12.5" x14ac:dyDescent="0.25">
      <c r="A172">
        <v>807</v>
      </c>
      <c r="B172" t="s">
        <v>25</v>
      </c>
      <c r="C172">
        <v>34282</v>
      </c>
      <c r="D172" t="s">
        <v>334</v>
      </c>
      <c r="E172">
        <v>3</v>
      </c>
      <c r="F172">
        <v>10</v>
      </c>
      <c r="G172">
        <v>7.5</v>
      </c>
      <c r="H172">
        <v>0.88800000000000001</v>
      </c>
      <c r="I172">
        <v>0.53300000000000003</v>
      </c>
      <c r="J172" s="9" t="s">
        <v>832</v>
      </c>
      <c r="K172" s="9">
        <v>3600</v>
      </c>
      <c r="L172" s="9">
        <v>5634.53</v>
      </c>
      <c r="M172" s="9">
        <v>1.1399999999999999</v>
      </c>
      <c r="N172" s="9">
        <v>4104</v>
      </c>
      <c r="O172" s="9">
        <v>5634.53</v>
      </c>
      <c r="P172" s="9">
        <v>0</v>
      </c>
    </row>
    <row r="173" spans="1:16" ht="12.5" x14ac:dyDescent="0.25">
      <c r="A173">
        <v>807</v>
      </c>
      <c r="B173" t="s">
        <v>25</v>
      </c>
      <c r="C173">
        <v>34283</v>
      </c>
      <c r="D173" t="s">
        <v>82</v>
      </c>
      <c r="E173">
        <v>3</v>
      </c>
      <c r="F173">
        <v>10</v>
      </c>
      <c r="G173">
        <v>7.5</v>
      </c>
      <c r="H173">
        <v>3.7429999999999999</v>
      </c>
      <c r="I173">
        <v>0.501</v>
      </c>
      <c r="J173" s="9" t="s">
        <v>832</v>
      </c>
      <c r="K173" s="9">
        <v>3600</v>
      </c>
      <c r="L173" s="9">
        <v>21877.9</v>
      </c>
      <c r="M173" s="9">
        <v>1.1399999999999999</v>
      </c>
      <c r="N173" s="9">
        <v>4104</v>
      </c>
      <c r="O173" s="9">
        <v>21877.9</v>
      </c>
      <c r="P173" s="9">
        <v>0</v>
      </c>
    </row>
    <row r="174" spans="1:16" ht="12.5" x14ac:dyDescent="0.25">
      <c r="A174">
        <v>807</v>
      </c>
      <c r="B174" t="s">
        <v>25</v>
      </c>
      <c r="C174">
        <v>34284</v>
      </c>
      <c r="D174" t="s">
        <v>377</v>
      </c>
      <c r="E174">
        <v>4</v>
      </c>
      <c r="F174">
        <v>12</v>
      </c>
      <c r="G174">
        <v>7.5</v>
      </c>
      <c r="H174">
        <v>3.1760000000000002</v>
      </c>
      <c r="I174">
        <v>0.53300000000000003</v>
      </c>
      <c r="J174" s="9" t="s">
        <v>832</v>
      </c>
      <c r="K174" s="9">
        <v>4800</v>
      </c>
      <c r="L174" s="9">
        <v>35756.51</v>
      </c>
      <c r="M174" s="9">
        <v>1.1399999999999999</v>
      </c>
      <c r="N174" s="9">
        <v>5472</v>
      </c>
      <c r="O174" s="9">
        <v>35756.51</v>
      </c>
      <c r="P174" s="9">
        <v>0</v>
      </c>
    </row>
    <row r="175" spans="1:16" ht="12.5" x14ac:dyDescent="0.25">
      <c r="A175">
        <v>807</v>
      </c>
      <c r="B175" t="s">
        <v>25</v>
      </c>
      <c r="C175">
        <v>34285</v>
      </c>
      <c r="D175" t="s">
        <v>385</v>
      </c>
      <c r="E175">
        <v>3</v>
      </c>
      <c r="F175">
        <v>10</v>
      </c>
      <c r="G175">
        <v>7.5</v>
      </c>
      <c r="H175">
        <v>11.03</v>
      </c>
      <c r="I175">
        <v>-0.47099999999999997</v>
      </c>
      <c r="J175" s="9" t="s">
        <v>832</v>
      </c>
      <c r="K175" s="9">
        <v>3600</v>
      </c>
      <c r="L175" s="9">
        <v>25476.75</v>
      </c>
      <c r="M175" s="9">
        <v>1.1399999999999999</v>
      </c>
      <c r="N175" s="9">
        <v>4104</v>
      </c>
      <c r="O175" s="9">
        <v>25476.75</v>
      </c>
      <c r="P175" s="9">
        <v>0</v>
      </c>
    </row>
    <row r="176" spans="1:16" ht="12.5" x14ac:dyDescent="0.25">
      <c r="A176">
        <v>807</v>
      </c>
      <c r="B176" t="s">
        <v>25</v>
      </c>
      <c r="C176">
        <v>34286</v>
      </c>
      <c r="D176" t="s">
        <v>437</v>
      </c>
      <c r="E176">
        <v>3</v>
      </c>
      <c r="F176">
        <v>10</v>
      </c>
      <c r="G176">
        <v>7.5</v>
      </c>
      <c r="H176">
        <v>1.645</v>
      </c>
      <c r="I176">
        <v>0.53300000000000003</v>
      </c>
      <c r="J176" s="9" t="s">
        <v>832</v>
      </c>
      <c r="K176" s="9">
        <v>3600</v>
      </c>
      <c r="L176" s="9">
        <v>-8785.3700000000008</v>
      </c>
      <c r="M176" s="9">
        <v>1.1399999999999999</v>
      </c>
      <c r="N176" s="9">
        <v>4104</v>
      </c>
      <c r="O176" s="9">
        <v>-8785.3700000000008</v>
      </c>
      <c r="P176" s="9">
        <v>-8785.3700000000008</v>
      </c>
    </row>
    <row r="177" spans="1:16" ht="12.5" x14ac:dyDescent="0.25">
      <c r="A177">
        <v>807</v>
      </c>
      <c r="B177" t="s">
        <v>25</v>
      </c>
      <c r="C177">
        <v>34287</v>
      </c>
      <c r="D177" t="s">
        <v>464</v>
      </c>
      <c r="E177">
        <v>3</v>
      </c>
      <c r="F177">
        <v>12</v>
      </c>
      <c r="G177">
        <v>7.5</v>
      </c>
      <c r="H177">
        <v>3.7949999999999999</v>
      </c>
      <c r="I177">
        <v>0.49399999999999999</v>
      </c>
      <c r="J177" s="9" t="s">
        <v>832</v>
      </c>
      <c r="K177" s="9">
        <v>3600</v>
      </c>
      <c r="L177" s="9">
        <v>23612.6</v>
      </c>
      <c r="M177" s="9">
        <v>1.1399999999999999</v>
      </c>
      <c r="N177" s="9">
        <v>4104</v>
      </c>
      <c r="O177" s="9">
        <v>23612.6</v>
      </c>
      <c r="P177" s="9">
        <v>0</v>
      </c>
    </row>
    <row r="178" spans="1:16" ht="12.5" x14ac:dyDescent="0.25">
      <c r="A178">
        <v>807</v>
      </c>
      <c r="B178" t="s">
        <v>25</v>
      </c>
      <c r="C178">
        <v>34288</v>
      </c>
      <c r="D178" t="s">
        <v>472</v>
      </c>
      <c r="E178">
        <v>3</v>
      </c>
      <c r="F178">
        <v>10</v>
      </c>
      <c r="G178">
        <v>7.5</v>
      </c>
      <c r="H178">
        <v>0.249</v>
      </c>
      <c r="I178">
        <v>0.53300000000000003</v>
      </c>
      <c r="J178" s="9" t="s">
        <v>832</v>
      </c>
      <c r="K178" s="9">
        <v>3600</v>
      </c>
      <c r="L178" s="9">
        <v>15807.72</v>
      </c>
      <c r="M178" s="9">
        <v>1.1399999999999999</v>
      </c>
      <c r="N178" s="9">
        <v>4104</v>
      </c>
      <c r="O178" s="9">
        <v>15807.72</v>
      </c>
      <c r="P178" s="9">
        <v>0</v>
      </c>
    </row>
    <row r="179" spans="1:16" ht="12.5" x14ac:dyDescent="0.25">
      <c r="A179">
        <v>807</v>
      </c>
      <c r="B179" t="s">
        <v>25</v>
      </c>
      <c r="C179">
        <v>34289</v>
      </c>
      <c r="D179" t="s">
        <v>510</v>
      </c>
      <c r="E179">
        <v>3</v>
      </c>
      <c r="F179">
        <v>10</v>
      </c>
      <c r="G179">
        <v>7.5</v>
      </c>
      <c r="H179">
        <v>5.407</v>
      </c>
      <c r="I179">
        <v>0.27900000000000003</v>
      </c>
      <c r="J179" s="9" t="s">
        <v>832</v>
      </c>
      <c r="K179" s="9">
        <v>3600</v>
      </c>
      <c r="L179" s="9">
        <v>13007</v>
      </c>
      <c r="M179" s="9">
        <v>1.1399999999999999</v>
      </c>
      <c r="N179" s="9">
        <v>4104</v>
      </c>
      <c r="O179" s="9">
        <v>13007</v>
      </c>
      <c r="P179" s="9">
        <v>0</v>
      </c>
    </row>
    <row r="180" spans="1:16" ht="12.5" x14ac:dyDescent="0.25">
      <c r="A180">
        <v>807</v>
      </c>
      <c r="B180" t="s">
        <v>25</v>
      </c>
      <c r="C180">
        <v>34290</v>
      </c>
      <c r="D180" t="s">
        <v>511</v>
      </c>
      <c r="E180">
        <v>3</v>
      </c>
      <c r="F180">
        <v>10</v>
      </c>
      <c r="G180">
        <v>7.5</v>
      </c>
      <c r="H180">
        <v>2.2240000000000002</v>
      </c>
      <c r="I180">
        <v>0.53300000000000003</v>
      </c>
      <c r="J180" s="9" t="s">
        <v>832</v>
      </c>
      <c r="K180" s="9">
        <v>3600</v>
      </c>
      <c r="L180" s="9">
        <v>9628.1200000000008</v>
      </c>
      <c r="M180" s="9">
        <v>1.1399999999999999</v>
      </c>
      <c r="N180" s="9">
        <v>4104</v>
      </c>
      <c r="O180" s="9">
        <v>9628.1200000000008</v>
      </c>
      <c r="P180" s="9">
        <v>0</v>
      </c>
    </row>
    <row r="181" spans="1:16" ht="12.5" x14ac:dyDescent="0.25">
      <c r="A181">
        <v>807</v>
      </c>
      <c r="B181" t="s">
        <v>25</v>
      </c>
      <c r="C181">
        <v>34291</v>
      </c>
      <c r="D181" t="s">
        <v>514</v>
      </c>
      <c r="E181">
        <v>3</v>
      </c>
      <c r="F181">
        <v>10</v>
      </c>
      <c r="G181">
        <v>7.5</v>
      </c>
      <c r="H181">
        <v>7.5250000000000004</v>
      </c>
      <c r="I181">
        <v>0</v>
      </c>
      <c r="J181" s="9" t="s">
        <v>832</v>
      </c>
      <c r="K181" s="9">
        <v>3600</v>
      </c>
      <c r="L181" s="9">
        <v>14550.75</v>
      </c>
      <c r="M181" s="9">
        <v>1.1399999999999999</v>
      </c>
      <c r="N181" s="9">
        <v>4104</v>
      </c>
      <c r="O181" s="9">
        <v>14550.75</v>
      </c>
      <c r="P181" s="9">
        <v>0</v>
      </c>
    </row>
    <row r="182" spans="1:16" ht="12.5" x14ac:dyDescent="0.25">
      <c r="A182">
        <v>807</v>
      </c>
      <c r="B182" t="s">
        <v>25</v>
      </c>
      <c r="C182">
        <v>34292</v>
      </c>
      <c r="D182" t="s">
        <v>549</v>
      </c>
      <c r="E182">
        <v>4</v>
      </c>
      <c r="F182">
        <v>12</v>
      </c>
      <c r="G182">
        <v>7.5</v>
      </c>
      <c r="H182">
        <v>3.7330000000000001</v>
      </c>
      <c r="I182">
        <v>0.502</v>
      </c>
      <c r="J182" s="9" t="s">
        <v>832</v>
      </c>
      <c r="K182" s="9">
        <v>4800</v>
      </c>
      <c r="L182" s="9">
        <v>0</v>
      </c>
      <c r="M182" s="9">
        <v>1.1399999999999999</v>
      </c>
      <c r="N182" s="9">
        <v>5472</v>
      </c>
      <c r="O182" s="9">
        <v>0</v>
      </c>
      <c r="P182" s="9">
        <v>0</v>
      </c>
    </row>
    <row r="183" spans="1:16" ht="12.5" x14ac:dyDescent="0.25">
      <c r="A183">
        <v>807</v>
      </c>
      <c r="B183" t="s">
        <v>25</v>
      </c>
      <c r="C183">
        <v>34293</v>
      </c>
      <c r="D183" t="s">
        <v>635</v>
      </c>
      <c r="E183">
        <v>8</v>
      </c>
      <c r="F183">
        <v>26</v>
      </c>
      <c r="G183">
        <v>7.5</v>
      </c>
      <c r="H183">
        <v>0.41199999999999998</v>
      </c>
      <c r="I183">
        <v>0.53300000000000003</v>
      </c>
      <c r="J183" s="9" t="s">
        <v>832</v>
      </c>
      <c r="K183" s="9">
        <v>9600</v>
      </c>
      <c r="L183" s="9">
        <v>64513.97</v>
      </c>
      <c r="M183" s="9">
        <v>1.1399999999999999</v>
      </c>
      <c r="N183" s="9">
        <v>10944</v>
      </c>
      <c r="O183" s="9">
        <v>64513.97</v>
      </c>
      <c r="P183" s="9">
        <v>0</v>
      </c>
    </row>
    <row r="184" spans="1:16" ht="12.5" x14ac:dyDescent="0.25">
      <c r="A184">
        <v>807</v>
      </c>
      <c r="B184" t="s">
        <v>25</v>
      </c>
      <c r="C184">
        <v>34294</v>
      </c>
      <c r="D184" t="s">
        <v>637</v>
      </c>
      <c r="E184">
        <v>4</v>
      </c>
      <c r="F184">
        <v>12</v>
      </c>
      <c r="G184">
        <v>7.5</v>
      </c>
      <c r="H184">
        <v>1.927</v>
      </c>
      <c r="I184">
        <v>0.53300000000000003</v>
      </c>
      <c r="J184" s="9" t="s">
        <v>832</v>
      </c>
      <c r="K184" s="9">
        <v>4800</v>
      </c>
      <c r="L184" s="9">
        <v>31441.39</v>
      </c>
      <c r="M184" s="9">
        <v>1.1399999999999999</v>
      </c>
      <c r="N184" s="9">
        <v>5472</v>
      </c>
      <c r="O184" s="9">
        <v>31441.39</v>
      </c>
      <c r="P184" s="9">
        <v>0</v>
      </c>
    </row>
    <row r="185" spans="1:16" ht="12.5" x14ac:dyDescent="0.25">
      <c r="A185">
        <v>807</v>
      </c>
      <c r="B185" t="s">
        <v>25</v>
      </c>
      <c r="C185">
        <v>34295</v>
      </c>
      <c r="D185" t="s">
        <v>643</v>
      </c>
      <c r="E185">
        <v>3</v>
      </c>
      <c r="F185">
        <v>10</v>
      </c>
      <c r="G185">
        <v>7.5</v>
      </c>
      <c r="H185">
        <v>4.2720000000000002</v>
      </c>
      <c r="I185">
        <v>0.43</v>
      </c>
      <c r="J185" s="9" t="s">
        <v>832</v>
      </c>
      <c r="K185" s="9">
        <v>3600</v>
      </c>
      <c r="L185" s="9">
        <v>10074.84</v>
      </c>
      <c r="M185" s="9">
        <v>1.1399999999999999</v>
      </c>
      <c r="N185" s="9">
        <v>4104</v>
      </c>
      <c r="O185" s="9">
        <v>10074.84</v>
      </c>
      <c r="P185" s="9">
        <v>0</v>
      </c>
    </row>
    <row r="186" spans="1:16" ht="12.5" x14ac:dyDescent="0.25">
      <c r="A186">
        <v>807</v>
      </c>
      <c r="B186" t="s">
        <v>25</v>
      </c>
      <c r="C186">
        <v>34296</v>
      </c>
      <c r="D186" t="s">
        <v>650</v>
      </c>
      <c r="E186">
        <v>3</v>
      </c>
      <c r="F186">
        <v>10</v>
      </c>
      <c r="G186">
        <v>10.956</v>
      </c>
      <c r="H186">
        <v>17.123999999999999</v>
      </c>
      <c r="I186">
        <v>-0.6</v>
      </c>
      <c r="J186" s="9" t="s">
        <v>832</v>
      </c>
      <c r="K186" s="9">
        <v>3600</v>
      </c>
      <c r="L186" s="9">
        <v>7945.63</v>
      </c>
      <c r="M186" s="9">
        <v>1.1399999999999999</v>
      </c>
      <c r="N186" s="9">
        <v>4104</v>
      </c>
      <c r="O186" s="9">
        <v>7945.63</v>
      </c>
      <c r="P186" s="9">
        <v>0</v>
      </c>
    </row>
    <row r="187" spans="1:16" ht="12.5" x14ac:dyDescent="0.25">
      <c r="A187">
        <v>807</v>
      </c>
      <c r="B187" t="s">
        <v>25</v>
      </c>
      <c r="C187">
        <v>34297</v>
      </c>
      <c r="D187" t="s">
        <v>672</v>
      </c>
      <c r="E187">
        <v>3</v>
      </c>
      <c r="F187">
        <v>10</v>
      </c>
      <c r="G187">
        <v>7.5</v>
      </c>
      <c r="H187">
        <v>0.68500000000000005</v>
      </c>
      <c r="I187">
        <v>0.53300000000000003</v>
      </c>
      <c r="J187" s="9" t="s">
        <v>832</v>
      </c>
      <c r="K187" s="9">
        <v>3600</v>
      </c>
      <c r="L187" s="9">
        <v>-9372.9599999999991</v>
      </c>
      <c r="M187" s="9">
        <v>1.1399999999999999</v>
      </c>
      <c r="N187" s="9">
        <v>4104</v>
      </c>
      <c r="O187" s="9">
        <v>-11437.26</v>
      </c>
      <c r="P187" s="9">
        <v>-11437.26</v>
      </c>
    </row>
    <row r="188" spans="1:16" ht="12.5" x14ac:dyDescent="0.25">
      <c r="A188">
        <v>807</v>
      </c>
      <c r="B188" t="s">
        <v>25</v>
      </c>
      <c r="C188">
        <v>34298</v>
      </c>
      <c r="D188" t="s">
        <v>139</v>
      </c>
      <c r="E188">
        <v>3</v>
      </c>
      <c r="F188">
        <v>10</v>
      </c>
      <c r="G188">
        <v>7.5</v>
      </c>
      <c r="H188">
        <v>3.379</v>
      </c>
      <c r="I188">
        <v>0.53300000000000003</v>
      </c>
      <c r="J188" s="9" t="s">
        <v>832</v>
      </c>
      <c r="K188" s="9">
        <v>3600</v>
      </c>
      <c r="L188" s="9">
        <v>9443.75</v>
      </c>
      <c r="M188" s="9">
        <v>1.1399999999999999</v>
      </c>
      <c r="N188" s="9">
        <v>4104</v>
      </c>
      <c r="O188" s="9">
        <v>9443.75</v>
      </c>
      <c r="P188" s="9">
        <v>0</v>
      </c>
    </row>
    <row r="189" spans="1:16" ht="12.5" x14ac:dyDescent="0.25">
      <c r="A189">
        <v>807</v>
      </c>
      <c r="B189" t="s">
        <v>25</v>
      </c>
      <c r="C189">
        <v>34367</v>
      </c>
      <c r="D189" t="s">
        <v>188</v>
      </c>
      <c r="E189">
        <v>3</v>
      </c>
      <c r="F189">
        <v>12</v>
      </c>
      <c r="G189">
        <v>7.9390000000000001</v>
      </c>
      <c r="H189">
        <v>3.585</v>
      </c>
      <c r="I189">
        <v>0.55900000000000005</v>
      </c>
      <c r="J189" s="9" t="s">
        <v>832</v>
      </c>
      <c r="K189" s="9">
        <v>3600</v>
      </c>
      <c r="L189" s="9">
        <v>23942.71</v>
      </c>
      <c r="M189" s="9">
        <v>1.1399999999999999</v>
      </c>
      <c r="N189" s="9">
        <v>4104</v>
      </c>
      <c r="O189" s="9">
        <v>23942.71</v>
      </c>
      <c r="P189" s="9">
        <v>0</v>
      </c>
    </row>
    <row r="190" spans="1:16" ht="12.5" x14ac:dyDescent="0.25">
      <c r="A190">
        <v>807</v>
      </c>
      <c r="B190" t="s">
        <v>25</v>
      </c>
      <c r="C190">
        <v>34369</v>
      </c>
      <c r="D190" t="s">
        <v>451</v>
      </c>
      <c r="E190">
        <v>3</v>
      </c>
      <c r="F190">
        <v>10</v>
      </c>
      <c r="G190">
        <v>7.5</v>
      </c>
      <c r="H190">
        <v>3.9430000000000001</v>
      </c>
      <c r="I190">
        <v>0.47399999999999998</v>
      </c>
      <c r="J190" s="9" t="s">
        <v>832</v>
      </c>
      <c r="K190" s="9">
        <v>3600</v>
      </c>
      <c r="L190" s="9">
        <v>12910.49</v>
      </c>
      <c r="M190" s="9">
        <v>1.1399999999999999</v>
      </c>
      <c r="N190" s="9">
        <v>4104</v>
      </c>
      <c r="O190" s="9">
        <v>12910.49</v>
      </c>
      <c r="P190" s="9">
        <v>0</v>
      </c>
    </row>
    <row r="191" spans="1:16" ht="12.5" x14ac:dyDescent="0.25">
      <c r="A191">
        <v>807</v>
      </c>
      <c r="B191" t="s">
        <v>25</v>
      </c>
      <c r="C191">
        <v>34370</v>
      </c>
      <c r="D191" t="s">
        <v>580</v>
      </c>
      <c r="E191">
        <v>3</v>
      </c>
      <c r="F191">
        <v>10</v>
      </c>
      <c r="G191">
        <v>7.5</v>
      </c>
      <c r="H191">
        <v>5.1020000000000003</v>
      </c>
      <c r="I191">
        <v>0.32</v>
      </c>
      <c r="J191" s="9" t="s">
        <v>832</v>
      </c>
      <c r="K191" s="9">
        <v>3600</v>
      </c>
      <c r="L191" s="9">
        <v>12407.61</v>
      </c>
      <c r="M191" s="9">
        <v>1.1399999999999999</v>
      </c>
      <c r="N191" s="9">
        <v>4104</v>
      </c>
      <c r="O191" s="9">
        <v>12407.61</v>
      </c>
      <c r="P191" s="9">
        <v>0</v>
      </c>
    </row>
    <row r="192" spans="1:16" ht="12.5" x14ac:dyDescent="0.25">
      <c r="A192">
        <v>807</v>
      </c>
      <c r="B192" t="s">
        <v>25</v>
      </c>
      <c r="C192">
        <v>34371</v>
      </c>
      <c r="D192" t="s">
        <v>48</v>
      </c>
      <c r="E192">
        <v>4</v>
      </c>
      <c r="F192">
        <v>12</v>
      </c>
      <c r="G192">
        <v>7.5</v>
      </c>
      <c r="H192">
        <v>4.1459999999999999</v>
      </c>
      <c r="I192">
        <v>0.44700000000000001</v>
      </c>
      <c r="J192" s="9" t="s">
        <v>832</v>
      </c>
      <c r="K192" s="9">
        <v>4800</v>
      </c>
      <c r="L192" s="9">
        <v>23992.66</v>
      </c>
      <c r="M192" s="9">
        <v>1.1399999999999999</v>
      </c>
      <c r="N192" s="9">
        <v>5472</v>
      </c>
      <c r="O192" s="9">
        <v>23992.66</v>
      </c>
      <c r="P192" s="9">
        <v>0</v>
      </c>
    </row>
    <row r="193" spans="1:16" ht="12.5" x14ac:dyDescent="0.25">
      <c r="A193">
        <v>807</v>
      </c>
      <c r="B193" t="s">
        <v>25</v>
      </c>
      <c r="C193">
        <v>34372</v>
      </c>
      <c r="D193" t="s">
        <v>54</v>
      </c>
      <c r="E193">
        <v>9</v>
      </c>
      <c r="F193">
        <v>28</v>
      </c>
      <c r="G193">
        <v>7.5</v>
      </c>
      <c r="H193">
        <v>3.6360000000000001</v>
      </c>
      <c r="I193">
        <v>0.51500000000000001</v>
      </c>
      <c r="J193" s="9" t="s">
        <v>832</v>
      </c>
      <c r="K193" s="9">
        <v>10800</v>
      </c>
      <c r="L193" s="9">
        <v>63679.69</v>
      </c>
      <c r="M193" s="9">
        <v>1.1399999999999999</v>
      </c>
      <c r="N193" s="9">
        <v>12312</v>
      </c>
      <c r="O193" s="9">
        <v>63679.69</v>
      </c>
      <c r="P193" s="9">
        <v>0</v>
      </c>
    </row>
    <row r="194" spans="1:16" ht="12.5" x14ac:dyDescent="0.25">
      <c r="A194">
        <v>807</v>
      </c>
      <c r="B194" t="s">
        <v>25</v>
      </c>
      <c r="C194">
        <v>34374</v>
      </c>
      <c r="D194" t="s">
        <v>109</v>
      </c>
      <c r="E194">
        <v>7</v>
      </c>
      <c r="F194">
        <v>22</v>
      </c>
      <c r="G194">
        <v>7.5</v>
      </c>
      <c r="H194">
        <v>2.089</v>
      </c>
      <c r="I194">
        <v>0.53300000000000003</v>
      </c>
      <c r="J194" s="9" t="s">
        <v>832</v>
      </c>
      <c r="K194" s="9">
        <v>8400</v>
      </c>
      <c r="L194" s="9">
        <v>64496.03</v>
      </c>
      <c r="M194" s="9">
        <v>1.1399999999999999</v>
      </c>
      <c r="N194" s="9">
        <v>9576</v>
      </c>
      <c r="O194" s="9">
        <v>64496.03</v>
      </c>
      <c r="P194" s="9">
        <v>0</v>
      </c>
    </row>
    <row r="195" spans="1:16" ht="12.5" x14ac:dyDescent="0.25">
      <c r="A195">
        <v>807</v>
      </c>
      <c r="B195" t="s">
        <v>25</v>
      </c>
      <c r="C195">
        <v>34375</v>
      </c>
      <c r="D195" t="s">
        <v>127</v>
      </c>
      <c r="E195">
        <v>3</v>
      </c>
      <c r="F195">
        <v>10</v>
      </c>
      <c r="G195">
        <v>12.255000000000001</v>
      </c>
      <c r="H195">
        <v>0</v>
      </c>
      <c r="I195">
        <v>1.0529999999999999</v>
      </c>
      <c r="J195" s="9" t="s">
        <v>832</v>
      </c>
      <c r="K195" s="9">
        <v>3600</v>
      </c>
      <c r="L195" s="9">
        <v>23243.65</v>
      </c>
      <c r="M195" s="9">
        <v>1.1399999999999999</v>
      </c>
      <c r="N195" s="9">
        <v>4104</v>
      </c>
      <c r="O195" s="9">
        <v>23243.65</v>
      </c>
      <c r="P195" s="9">
        <v>0</v>
      </c>
    </row>
    <row r="196" spans="1:16" ht="12.5" x14ac:dyDescent="0.25">
      <c r="A196">
        <v>807</v>
      </c>
      <c r="B196" t="s">
        <v>25</v>
      </c>
      <c r="C196">
        <v>34378</v>
      </c>
      <c r="D196" t="s">
        <v>176</v>
      </c>
      <c r="E196">
        <v>3</v>
      </c>
      <c r="F196">
        <v>10</v>
      </c>
      <c r="G196">
        <v>17.641999999999999</v>
      </c>
      <c r="H196">
        <v>1.018</v>
      </c>
      <c r="I196">
        <v>1.2</v>
      </c>
      <c r="J196" s="9" t="s">
        <v>832</v>
      </c>
      <c r="K196" s="9">
        <v>3600</v>
      </c>
      <c r="L196" s="9">
        <v>1964.65</v>
      </c>
      <c r="M196" s="9">
        <v>1.1399999999999999</v>
      </c>
      <c r="N196" s="9">
        <v>4104</v>
      </c>
      <c r="O196" s="9">
        <v>1964.65</v>
      </c>
      <c r="P196" s="9">
        <v>0</v>
      </c>
    </row>
    <row r="197" spans="1:16" ht="12.5" x14ac:dyDescent="0.25">
      <c r="A197">
        <v>807</v>
      </c>
      <c r="B197" t="s">
        <v>25</v>
      </c>
      <c r="C197">
        <v>34380</v>
      </c>
      <c r="D197" t="s">
        <v>200</v>
      </c>
      <c r="E197">
        <v>3</v>
      </c>
      <c r="F197">
        <v>10</v>
      </c>
      <c r="G197">
        <v>7.5</v>
      </c>
      <c r="H197">
        <v>1.5069999999999999</v>
      </c>
      <c r="I197">
        <v>0.53300000000000003</v>
      </c>
      <c r="J197" s="9" t="s">
        <v>832</v>
      </c>
      <c r="K197" s="9">
        <v>3600</v>
      </c>
      <c r="L197" s="9">
        <v>7155.24</v>
      </c>
      <c r="M197" s="9">
        <v>1.1399999999999999</v>
      </c>
      <c r="N197" s="9">
        <v>4104</v>
      </c>
      <c r="O197" s="9">
        <v>7155.24</v>
      </c>
      <c r="P197" s="9">
        <v>0</v>
      </c>
    </row>
    <row r="198" spans="1:16" ht="12.5" x14ac:dyDescent="0.25">
      <c r="A198">
        <v>807</v>
      </c>
      <c r="B198" t="s">
        <v>25</v>
      </c>
      <c r="C198">
        <v>34383</v>
      </c>
      <c r="D198" t="s">
        <v>354</v>
      </c>
      <c r="E198">
        <v>3</v>
      </c>
      <c r="F198">
        <v>10</v>
      </c>
      <c r="G198">
        <v>7.5</v>
      </c>
      <c r="H198">
        <v>0.85099999999999998</v>
      </c>
      <c r="I198">
        <v>0.53300000000000003</v>
      </c>
      <c r="J198" s="9" t="s">
        <v>832</v>
      </c>
      <c r="K198" s="9">
        <v>3600</v>
      </c>
      <c r="L198" s="9">
        <v>5075.5200000000004</v>
      </c>
      <c r="M198" s="9">
        <v>1.1399999999999999</v>
      </c>
      <c r="N198" s="9">
        <v>4104</v>
      </c>
      <c r="O198" s="9">
        <v>5075.5200000000004</v>
      </c>
      <c r="P198" s="9">
        <v>0</v>
      </c>
    </row>
    <row r="199" spans="1:16" ht="12.5" x14ac:dyDescent="0.25">
      <c r="A199">
        <v>807</v>
      </c>
      <c r="B199" t="s">
        <v>25</v>
      </c>
      <c r="C199">
        <v>34385</v>
      </c>
      <c r="D199" t="s">
        <v>459</v>
      </c>
      <c r="E199">
        <v>3</v>
      </c>
      <c r="F199">
        <v>10</v>
      </c>
      <c r="G199">
        <v>7.5</v>
      </c>
      <c r="H199">
        <v>7.09</v>
      </c>
      <c r="I199">
        <v>5.5E-2</v>
      </c>
      <c r="J199" s="9" t="s">
        <v>832</v>
      </c>
      <c r="K199" s="9">
        <v>3600</v>
      </c>
      <c r="L199" s="9">
        <v>15210.97</v>
      </c>
      <c r="M199" s="9">
        <v>1.1399999999999999</v>
      </c>
      <c r="N199" s="9">
        <v>4104</v>
      </c>
      <c r="O199" s="9">
        <v>15210.97</v>
      </c>
      <c r="P199" s="9">
        <v>0</v>
      </c>
    </row>
    <row r="200" spans="1:16" ht="12.5" x14ac:dyDescent="0.25">
      <c r="A200">
        <v>807</v>
      </c>
      <c r="B200" t="s">
        <v>25</v>
      </c>
      <c r="C200">
        <v>34387</v>
      </c>
      <c r="D200" t="s">
        <v>441</v>
      </c>
      <c r="E200">
        <v>7</v>
      </c>
      <c r="F200">
        <v>22</v>
      </c>
      <c r="G200">
        <v>9.6170000000000009</v>
      </c>
      <c r="H200">
        <v>0</v>
      </c>
      <c r="I200">
        <v>0.73799999999999999</v>
      </c>
      <c r="J200" s="9" t="s">
        <v>832</v>
      </c>
      <c r="K200" s="9">
        <v>8400</v>
      </c>
      <c r="L200" s="9">
        <v>6423.27</v>
      </c>
      <c r="M200" s="9">
        <v>1.1399999999999999</v>
      </c>
      <c r="N200" s="9">
        <v>9576</v>
      </c>
      <c r="O200" s="9">
        <v>6423.27</v>
      </c>
      <c r="P200" s="9">
        <v>0</v>
      </c>
    </row>
    <row r="201" spans="1:16" ht="12.5" x14ac:dyDescent="0.25">
      <c r="A201">
        <v>807</v>
      </c>
      <c r="B201" t="s">
        <v>25</v>
      </c>
      <c r="C201">
        <v>34388</v>
      </c>
      <c r="D201" t="s">
        <v>445</v>
      </c>
      <c r="E201">
        <v>3</v>
      </c>
      <c r="F201">
        <v>10</v>
      </c>
      <c r="G201">
        <v>7.5</v>
      </c>
      <c r="H201">
        <v>2.7320000000000002</v>
      </c>
      <c r="I201">
        <v>0.53300000000000003</v>
      </c>
      <c r="J201" s="9" t="s">
        <v>832</v>
      </c>
      <c r="K201" s="9">
        <v>3600</v>
      </c>
      <c r="L201" s="9">
        <v>4586.24</v>
      </c>
      <c r="M201" s="9">
        <v>1.1399999999999999</v>
      </c>
      <c r="N201" s="9">
        <v>4104</v>
      </c>
      <c r="O201" s="9">
        <v>4586.24</v>
      </c>
      <c r="P201" s="9">
        <v>0</v>
      </c>
    </row>
    <row r="202" spans="1:16" ht="12.5" x14ac:dyDescent="0.25">
      <c r="A202">
        <v>807</v>
      </c>
      <c r="B202" t="s">
        <v>25</v>
      </c>
      <c r="C202">
        <v>34391</v>
      </c>
      <c r="D202" t="s">
        <v>545</v>
      </c>
      <c r="E202">
        <v>3</v>
      </c>
      <c r="F202">
        <v>10</v>
      </c>
      <c r="G202">
        <v>7.5</v>
      </c>
      <c r="H202">
        <v>0.97699999999999998</v>
      </c>
      <c r="I202">
        <v>0.53300000000000003</v>
      </c>
      <c r="J202" s="9" t="s">
        <v>832</v>
      </c>
      <c r="K202" s="9">
        <v>3600</v>
      </c>
      <c r="L202" s="9">
        <v>4738.05</v>
      </c>
      <c r="M202" s="9">
        <v>1.1399999999999999</v>
      </c>
      <c r="N202" s="9">
        <v>4104</v>
      </c>
      <c r="O202" s="9">
        <v>4738.05</v>
      </c>
      <c r="P202" s="9">
        <v>0</v>
      </c>
    </row>
    <row r="203" spans="1:16" ht="12.5" x14ac:dyDescent="0.25">
      <c r="A203">
        <v>807</v>
      </c>
      <c r="B203" t="s">
        <v>25</v>
      </c>
      <c r="C203">
        <v>34392</v>
      </c>
      <c r="D203" t="s">
        <v>597</v>
      </c>
      <c r="E203">
        <v>3</v>
      </c>
      <c r="F203">
        <v>10</v>
      </c>
      <c r="G203">
        <v>7.5</v>
      </c>
      <c r="H203">
        <v>1.6739999999999999</v>
      </c>
      <c r="I203">
        <v>0.53300000000000003</v>
      </c>
      <c r="J203" s="9" t="s">
        <v>832</v>
      </c>
      <c r="K203" s="9">
        <v>3600</v>
      </c>
      <c r="L203" s="9">
        <v>9935.67</v>
      </c>
      <c r="M203" s="9">
        <v>1.1399999999999999</v>
      </c>
      <c r="N203" s="9">
        <v>4104</v>
      </c>
      <c r="O203" s="9">
        <v>9935.67</v>
      </c>
      <c r="P203" s="9">
        <v>0</v>
      </c>
    </row>
    <row r="204" spans="1:16" ht="12.5" x14ac:dyDescent="0.25">
      <c r="A204">
        <v>807</v>
      </c>
      <c r="B204" t="s">
        <v>25</v>
      </c>
      <c r="C204">
        <v>34393</v>
      </c>
      <c r="D204" t="s">
        <v>625</v>
      </c>
      <c r="E204">
        <v>3</v>
      </c>
      <c r="F204">
        <v>10</v>
      </c>
      <c r="G204">
        <v>8.3529999999999998</v>
      </c>
      <c r="H204">
        <v>1.5580000000000001</v>
      </c>
      <c r="I204">
        <v>0.61699999999999999</v>
      </c>
      <c r="J204" s="9" t="s">
        <v>832</v>
      </c>
      <c r="K204" s="9">
        <v>3600</v>
      </c>
      <c r="L204" s="9">
        <v>5799.59</v>
      </c>
      <c r="M204" s="9">
        <v>1.1399999999999999</v>
      </c>
      <c r="N204" s="9">
        <v>4104</v>
      </c>
      <c r="O204" s="9">
        <v>5799.59</v>
      </c>
      <c r="P204" s="9">
        <v>0</v>
      </c>
    </row>
    <row r="205" spans="1:16" ht="12.5" x14ac:dyDescent="0.25">
      <c r="A205">
        <v>807</v>
      </c>
      <c r="B205" t="s">
        <v>25</v>
      </c>
      <c r="C205">
        <v>34507</v>
      </c>
      <c r="D205" t="s">
        <v>486</v>
      </c>
      <c r="E205">
        <v>3</v>
      </c>
      <c r="F205">
        <v>10</v>
      </c>
      <c r="G205">
        <v>7.5</v>
      </c>
      <c r="H205">
        <v>11.715</v>
      </c>
      <c r="I205">
        <v>-0.56200000000000006</v>
      </c>
      <c r="J205" s="9" t="s">
        <v>832</v>
      </c>
      <c r="K205" s="9">
        <v>3600</v>
      </c>
      <c r="L205" s="9">
        <v>9617.07</v>
      </c>
      <c r="M205" s="9">
        <v>1.1399999999999999</v>
      </c>
      <c r="N205" s="9">
        <v>4104</v>
      </c>
      <c r="O205" s="9">
        <v>9617.07</v>
      </c>
      <c r="P205" s="9">
        <v>0</v>
      </c>
    </row>
    <row r="206" spans="1:16" ht="12.5" x14ac:dyDescent="0.25">
      <c r="A206">
        <v>807</v>
      </c>
      <c r="B206" t="s">
        <v>25</v>
      </c>
      <c r="C206">
        <v>34882</v>
      </c>
      <c r="D206" t="s">
        <v>124</v>
      </c>
      <c r="E206">
        <v>3</v>
      </c>
      <c r="F206">
        <v>10</v>
      </c>
      <c r="G206">
        <v>7.5</v>
      </c>
      <c r="H206">
        <v>2.3010000000000002</v>
      </c>
      <c r="I206">
        <v>0.53300000000000003</v>
      </c>
      <c r="J206" s="9" t="s">
        <v>832</v>
      </c>
      <c r="K206" s="9">
        <v>3600</v>
      </c>
      <c r="L206" s="9">
        <v>-11314.72</v>
      </c>
      <c r="M206" s="9">
        <v>1.1399999999999999</v>
      </c>
      <c r="N206" s="9">
        <v>4104</v>
      </c>
      <c r="O206" s="9">
        <v>-11314.72</v>
      </c>
      <c r="P206" s="9">
        <v>-11314.72</v>
      </c>
    </row>
    <row r="207" spans="1:16" ht="12.5" x14ac:dyDescent="0.25">
      <c r="A207">
        <v>807</v>
      </c>
      <c r="B207" t="s">
        <v>25</v>
      </c>
      <c r="C207">
        <v>34883</v>
      </c>
      <c r="D207" t="s">
        <v>598</v>
      </c>
      <c r="E207">
        <v>7</v>
      </c>
      <c r="F207">
        <v>22</v>
      </c>
      <c r="G207">
        <v>7.5</v>
      </c>
      <c r="H207">
        <v>6.3159999999999998</v>
      </c>
      <c r="I207">
        <v>0.158</v>
      </c>
      <c r="J207" s="9" t="s">
        <v>832</v>
      </c>
      <c r="K207" s="9">
        <v>8400</v>
      </c>
      <c r="L207" s="9">
        <v>60108.33</v>
      </c>
      <c r="M207" s="9">
        <v>1.1399999999999999</v>
      </c>
      <c r="N207" s="9">
        <v>9576</v>
      </c>
      <c r="O207" s="9">
        <v>60108.33</v>
      </c>
      <c r="P207" s="9">
        <v>0</v>
      </c>
    </row>
    <row r="208" spans="1:16" ht="12.5" x14ac:dyDescent="0.25">
      <c r="A208">
        <v>807</v>
      </c>
      <c r="B208" t="s">
        <v>25</v>
      </c>
      <c r="C208">
        <v>34946</v>
      </c>
      <c r="D208" t="s">
        <v>203</v>
      </c>
      <c r="E208">
        <v>6</v>
      </c>
      <c r="F208">
        <v>20</v>
      </c>
      <c r="G208">
        <v>7.5</v>
      </c>
      <c r="H208">
        <v>0.33300000000000002</v>
      </c>
      <c r="I208">
        <v>0.53300000000000003</v>
      </c>
      <c r="J208" s="9" t="s">
        <v>832</v>
      </c>
      <c r="K208" s="9">
        <v>7200</v>
      </c>
      <c r="L208" s="9">
        <v>14581.56</v>
      </c>
      <c r="M208" s="9">
        <v>1.1399999999999999</v>
      </c>
      <c r="N208" s="9">
        <v>8208</v>
      </c>
      <c r="O208" s="9">
        <v>14581.56</v>
      </c>
      <c r="P208" s="9">
        <v>0</v>
      </c>
    </row>
    <row r="209" spans="1:16" ht="12.5" x14ac:dyDescent="0.25">
      <c r="A209">
        <v>807</v>
      </c>
      <c r="B209" t="s">
        <v>25</v>
      </c>
      <c r="C209">
        <v>34968</v>
      </c>
      <c r="D209" t="s">
        <v>167</v>
      </c>
      <c r="E209">
        <v>3</v>
      </c>
      <c r="F209">
        <v>10</v>
      </c>
      <c r="G209">
        <v>7.5</v>
      </c>
      <c r="H209">
        <v>0.64600000000000002</v>
      </c>
      <c r="I209">
        <v>0.53300000000000003</v>
      </c>
      <c r="J209" s="9" t="s">
        <v>832</v>
      </c>
      <c r="K209" s="9">
        <v>3600</v>
      </c>
      <c r="L209" s="9">
        <v>9728.5499999999993</v>
      </c>
      <c r="M209" s="9">
        <v>1.1399999999999999</v>
      </c>
      <c r="N209" s="9">
        <v>4104</v>
      </c>
      <c r="O209" s="9">
        <v>9728.5499999999993</v>
      </c>
      <c r="P209" s="9">
        <v>0</v>
      </c>
    </row>
    <row r="210" spans="1:16" ht="12.5" x14ac:dyDescent="0.25">
      <c r="A210">
        <v>807</v>
      </c>
      <c r="B210" t="s">
        <v>25</v>
      </c>
      <c r="C210">
        <v>34970</v>
      </c>
      <c r="D210" t="s">
        <v>342</v>
      </c>
      <c r="E210">
        <v>3</v>
      </c>
      <c r="F210">
        <v>10</v>
      </c>
      <c r="G210">
        <v>7.5</v>
      </c>
      <c r="H210">
        <v>0.78500000000000003</v>
      </c>
      <c r="I210">
        <v>0.53300000000000003</v>
      </c>
      <c r="J210" s="9" t="s">
        <v>832</v>
      </c>
      <c r="K210" s="9">
        <v>3600</v>
      </c>
      <c r="L210" s="9">
        <v>11841.61</v>
      </c>
      <c r="M210" s="9">
        <v>1.1399999999999999</v>
      </c>
      <c r="N210" s="9">
        <v>4104</v>
      </c>
      <c r="O210" s="9">
        <v>11841.61</v>
      </c>
      <c r="P210" s="9">
        <v>0</v>
      </c>
    </row>
    <row r="211" spans="1:16" ht="12.5" x14ac:dyDescent="0.25">
      <c r="A211">
        <v>807</v>
      </c>
      <c r="B211" t="s">
        <v>25</v>
      </c>
      <c r="C211">
        <v>34971</v>
      </c>
      <c r="D211" t="s">
        <v>389</v>
      </c>
      <c r="E211">
        <v>3</v>
      </c>
      <c r="F211">
        <v>10</v>
      </c>
      <c r="G211">
        <v>7.5</v>
      </c>
      <c r="H211">
        <v>3.5830000000000002</v>
      </c>
      <c r="I211">
        <v>0.52200000000000002</v>
      </c>
      <c r="J211" s="9" t="s">
        <v>832</v>
      </c>
      <c r="K211" s="9">
        <v>3600</v>
      </c>
      <c r="L211" s="9">
        <v>4123.1400000000003</v>
      </c>
      <c r="M211" s="9">
        <v>1.1399999999999999</v>
      </c>
      <c r="N211" s="9">
        <v>4104</v>
      </c>
      <c r="O211" s="9">
        <v>4123.1400000000003</v>
      </c>
      <c r="P211" s="9">
        <v>0</v>
      </c>
    </row>
    <row r="212" spans="1:16" ht="12.5" x14ac:dyDescent="0.25">
      <c r="A212">
        <v>807</v>
      </c>
      <c r="B212" t="s">
        <v>25</v>
      </c>
      <c r="C212">
        <v>34972</v>
      </c>
      <c r="D212" t="s">
        <v>498</v>
      </c>
      <c r="E212">
        <v>3</v>
      </c>
      <c r="F212">
        <v>10</v>
      </c>
      <c r="G212">
        <v>7.5</v>
      </c>
      <c r="H212">
        <v>0.45900000000000002</v>
      </c>
      <c r="I212">
        <v>0.53300000000000003</v>
      </c>
      <c r="J212" s="9" t="s">
        <v>832</v>
      </c>
      <c r="K212" s="9">
        <v>3600</v>
      </c>
      <c r="L212" s="9">
        <v>13267.88</v>
      </c>
      <c r="M212" s="9">
        <v>1.1399999999999999</v>
      </c>
      <c r="N212" s="9">
        <v>4104</v>
      </c>
      <c r="O212" s="9">
        <v>13267.88</v>
      </c>
      <c r="P212" s="9">
        <v>0</v>
      </c>
    </row>
    <row r="213" spans="1:16" ht="12.5" x14ac:dyDescent="0.25">
      <c r="A213">
        <v>807</v>
      </c>
      <c r="B213" t="s">
        <v>25</v>
      </c>
      <c r="C213">
        <v>34973</v>
      </c>
      <c r="D213" t="s">
        <v>506</v>
      </c>
      <c r="E213">
        <v>3</v>
      </c>
      <c r="F213">
        <v>10</v>
      </c>
      <c r="G213">
        <v>7.5</v>
      </c>
      <c r="H213">
        <v>0.36599999999999999</v>
      </c>
      <c r="I213">
        <v>0.53300000000000003</v>
      </c>
      <c r="J213" s="9" t="s">
        <v>832</v>
      </c>
      <c r="K213" s="9">
        <v>3600</v>
      </c>
      <c r="L213" s="9">
        <v>7048.83</v>
      </c>
      <c r="M213" s="9">
        <v>1.1399999999999999</v>
      </c>
      <c r="N213" s="9">
        <v>4104</v>
      </c>
      <c r="O213" s="9">
        <v>7048.83</v>
      </c>
      <c r="P213" s="9">
        <v>0</v>
      </c>
    </row>
    <row r="214" spans="1:16" ht="12.5" x14ac:dyDescent="0.25">
      <c r="A214">
        <v>807</v>
      </c>
      <c r="B214" t="s">
        <v>25</v>
      </c>
      <c r="C214">
        <v>34974</v>
      </c>
      <c r="D214" t="s">
        <v>538</v>
      </c>
      <c r="E214">
        <v>3</v>
      </c>
      <c r="F214">
        <v>10</v>
      </c>
      <c r="G214">
        <v>7.5</v>
      </c>
      <c r="H214">
        <v>1.746</v>
      </c>
      <c r="I214">
        <v>0.53300000000000003</v>
      </c>
      <c r="J214" s="9" t="s">
        <v>832</v>
      </c>
      <c r="K214" s="9">
        <v>3600</v>
      </c>
      <c r="L214" s="9">
        <v>8845.02</v>
      </c>
      <c r="M214" s="9">
        <v>1.1399999999999999</v>
      </c>
      <c r="N214" s="9">
        <v>4104</v>
      </c>
      <c r="O214" s="9">
        <v>8845.02</v>
      </c>
      <c r="P214" s="9">
        <v>0</v>
      </c>
    </row>
    <row r="215" spans="1:16" ht="12.5" x14ac:dyDescent="0.25">
      <c r="A215">
        <v>807</v>
      </c>
      <c r="B215" t="s">
        <v>25</v>
      </c>
      <c r="C215">
        <v>34975</v>
      </c>
      <c r="D215" t="s">
        <v>603</v>
      </c>
      <c r="E215">
        <v>9</v>
      </c>
      <c r="F215">
        <v>28</v>
      </c>
      <c r="G215">
        <v>7.5</v>
      </c>
      <c r="H215">
        <v>10.129</v>
      </c>
      <c r="I215">
        <v>-0.35099999999999998</v>
      </c>
      <c r="J215" s="9" t="s">
        <v>832</v>
      </c>
      <c r="K215" s="9">
        <v>10800</v>
      </c>
      <c r="L215" s="9">
        <v>83398.17</v>
      </c>
      <c r="M215" s="9">
        <v>1.1399999999999999</v>
      </c>
      <c r="N215" s="9">
        <v>12312</v>
      </c>
      <c r="O215" s="9">
        <v>83398.17</v>
      </c>
      <c r="P215" s="9">
        <v>0</v>
      </c>
    </row>
    <row r="216" spans="1:16" ht="12.5" x14ac:dyDescent="0.25">
      <c r="A216">
        <v>807</v>
      </c>
      <c r="B216" t="s">
        <v>25</v>
      </c>
      <c r="C216">
        <v>35336</v>
      </c>
      <c r="D216" t="s">
        <v>338</v>
      </c>
      <c r="E216">
        <v>3</v>
      </c>
      <c r="F216">
        <v>10</v>
      </c>
      <c r="G216">
        <v>7.5</v>
      </c>
      <c r="H216">
        <v>1.17</v>
      </c>
      <c r="I216">
        <v>0.53300000000000003</v>
      </c>
      <c r="J216" s="9" t="s">
        <v>832</v>
      </c>
      <c r="K216" s="9">
        <v>3600</v>
      </c>
      <c r="L216" s="9">
        <v>-1912.86</v>
      </c>
      <c r="M216" s="9">
        <v>1.1399999999999999</v>
      </c>
      <c r="N216" s="9">
        <v>4104</v>
      </c>
      <c r="O216" s="9">
        <v>-1912.86</v>
      </c>
      <c r="P216" s="9">
        <v>-1912.86</v>
      </c>
    </row>
    <row r="217" spans="1:16" ht="12.5" x14ac:dyDescent="0.25">
      <c r="A217">
        <v>807</v>
      </c>
      <c r="B217" t="s">
        <v>25</v>
      </c>
      <c r="C217">
        <v>35337</v>
      </c>
      <c r="D217" t="s">
        <v>413</v>
      </c>
      <c r="E217">
        <v>3</v>
      </c>
      <c r="F217">
        <v>10</v>
      </c>
      <c r="G217">
        <v>8.9309999999999992</v>
      </c>
      <c r="H217">
        <v>2.1190000000000002</v>
      </c>
      <c r="I217">
        <v>0.67300000000000004</v>
      </c>
      <c r="J217" s="9" t="s">
        <v>832</v>
      </c>
      <c r="K217" s="9">
        <v>3600</v>
      </c>
      <c r="L217" s="9">
        <v>2767.1</v>
      </c>
      <c r="M217" s="9">
        <v>1.1399999999999999</v>
      </c>
      <c r="N217" s="9">
        <v>4104</v>
      </c>
      <c r="O217" s="9">
        <v>2767.1</v>
      </c>
      <c r="P217" s="9">
        <v>0</v>
      </c>
    </row>
    <row r="218" spans="1:16" ht="12.5" x14ac:dyDescent="0.25">
      <c r="A218">
        <v>807</v>
      </c>
      <c r="B218" t="s">
        <v>25</v>
      </c>
      <c r="C218">
        <v>35350</v>
      </c>
      <c r="D218" t="s">
        <v>678</v>
      </c>
      <c r="E218">
        <v>3</v>
      </c>
      <c r="F218">
        <v>10</v>
      </c>
      <c r="G218">
        <v>7.5</v>
      </c>
      <c r="H218">
        <v>13.125999999999999</v>
      </c>
      <c r="I218">
        <v>-0.6</v>
      </c>
      <c r="J218" s="9" t="s">
        <v>832</v>
      </c>
      <c r="K218" s="9">
        <v>3600</v>
      </c>
      <c r="L218" s="9">
        <v>2279.5</v>
      </c>
      <c r="M218" s="9">
        <v>1.1399999999999999</v>
      </c>
      <c r="N218" s="9">
        <v>4104</v>
      </c>
      <c r="O218" s="9">
        <v>2279.5</v>
      </c>
      <c r="P218" s="9">
        <v>0</v>
      </c>
    </row>
    <row r="219" spans="1:16" ht="12.5" x14ac:dyDescent="0.25">
      <c r="A219">
        <v>807</v>
      </c>
      <c r="B219" t="s">
        <v>25</v>
      </c>
      <c r="C219">
        <v>35397</v>
      </c>
      <c r="D219" t="s">
        <v>159</v>
      </c>
      <c r="E219">
        <v>3</v>
      </c>
      <c r="F219">
        <v>10</v>
      </c>
      <c r="G219">
        <v>7.5</v>
      </c>
      <c r="H219">
        <v>2.012</v>
      </c>
      <c r="I219">
        <v>0.53300000000000003</v>
      </c>
      <c r="J219" s="9" t="s">
        <v>832</v>
      </c>
      <c r="K219" s="9">
        <v>3600</v>
      </c>
      <c r="L219" s="9">
        <v>-3670.3</v>
      </c>
      <c r="M219" s="9">
        <v>1.1399999999999999</v>
      </c>
      <c r="N219" s="9">
        <v>4104</v>
      </c>
      <c r="O219" s="9">
        <v>-4356.79</v>
      </c>
      <c r="P219" s="9">
        <v>-4356.79</v>
      </c>
    </row>
    <row r="220" spans="1:16" ht="12.5" x14ac:dyDescent="0.25">
      <c r="A220">
        <v>807</v>
      </c>
      <c r="B220" t="s">
        <v>25</v>
      </c>
      <c r="C220">
        <v>35400</v>
      </c>
      <c r="D220" t="s">
        <v>666</v>
      </c>
      <c r="E220">
        <v>4</v>
      </c>
      <c r="F220">
        <v>14</v>
      </c>
      <c r="G220">
        <v>22.981999999999999</v>
      </c>
      <c r="H220">
        <v>1.57</v>
      </c>
      <c r="I220">
        <v>1.2</v>
      </c>
      <c r="J220" s="9" t="s">
        <v>832</v>
      </c>
      <c r="K220" s="9">
        <v>4800</v>
      </c>
      <c r="L220" s="9">
        <v>30564.33</v>
      </c>
      <c r="M220" s="9">
        <v>1.1399999999999999</v>
      </c>
      <c r="N220" s="9">
        <v>5472</v>
      </c>
      <c r="O220" s="9">
        <v>30564.33</v>
      </c>
      <c r="P220" s="9">
        <v>0</v>
      </c>
    </row>
    <row r="221" spans="1:16" ht="12.5" x14ac:dyDescent="0.25">
      <c r="A221">
        <v>807</v>
      </c>
      <c r="B221" t="s">
        <v>25</v>
      </c>
      <c r="C221">
        <v>35401</v>
      </c>
      <c r="D221" t="s">
        <v>66</v>
      </c>
      <c r="E221">
        <v>3</v>
      </c>
      <c r="F221">
        <v>10</v>
      </c>
      <c r="G221">
        <v>12.802</v>
      </c>
      <c r="H221">
        <v>1.7709999999999999</v>
      </c>
      <c r="I221">
        <v>1.121</v>
      </c>
      <c r="J221" s="9" t="s">
        <v>832</v>
      </c>
      <c r="K221" s="9">
        <v>3600</v>
      </c>
      <c r="L221" s="9">
        <v>4641.4399999999996</v>
      </c>
      <c r="M221" s="9">
        <v>1.1399999999999999</v>
      </c>
      <c r="N221" s="9">
        <v>4104</v>
      </c>
      <c r="O221" s="9">
        <v>4641.4399999999996</v>
      </c>
      <c r="P221" s="9">
        <v>0</v>
      </c>
    </row>
    <row r="222" spans="1:16" ht="12.5" x14ac:dyDescent="0.25">
      <c r="A222">
        <v>807</v>
      </c>
      <c r="B222" t="s">
        <v>25</v>
      </c>
      <c r="C222">
        <v>35402</v>
      </c>
      <c r="D222" t="s">
        <v>473</v>
      </c>
      <c r="E222">
        <v>3</v>
      </c>
      <c r="F222">
        <v>12</v>
      </c>
      <c r="G222">
        <v>7.5</v>
      </c>
      <c r="H222">
        <v>17.085000000000001</v>
      </c>
      <c r="I222">
        <v>-0.6</v>
      </c>
      <c r="J222" s="9" t="s">
        <v>832</v>
      </c>
      <c r="K222" s="9">
        <v>3600</v>
      </c>
      <c r="L222" s="9">
        <v>17468.5</v>
      </c>
      <c r="M222" s="9">
        <v>1.1399999999999999</v>
      </c>
      <c r="N222" s="9">
        <v>4104</v>
      </c>
      <c r="O222" s="9">
        <v>17468.5</v>
      </c>
      <c r="P222" s="9">
        <v>0</v>
      </c>
    </row>
    <row r="223" spans="1:16" ht="12.5" x14ac:dyDescent="0.25">
      <c r="A223">
        <v>807</v>
      </c>
      <c r="B223" t="s">
        <v>25</v>
      </c>
      <c r="C223">
        <v>35409</v>
      </c>
      <c r="D223" t="s">
        <v>171</v>
      </c>
      <c r="E223">
        <v>3</v>
      </c>
      <c r="F223">
        <v>10</v>
      </c>
      <c r="G223">
        <v>23.946000000000002</v>
      </c>
      <c r="H223">
        <v>0</v>
      </c>
      <c r="I223">
        <v>1.2</v>
      </c>
      <c r="J223" s="9" t="s">
        <v>832</v>
      </c>
      <c r="K223" s="9">
        <v>3600</v>
      </c>
      <c r="L223" s="9">
        <v>-14979.27</v>
      </c>
      <c r="M223" s="9">
        <v>1.1399999999999999</v>
      </c>
      <c r="N223" s="9">
        <v>4104</v>
      </c>
      <c r="O223" s="9">
        <v>-15614.23</v>
      </c>
      <c r="P223" s="9">
        <v>-15614.23</v>
      </c>
    </row>
    <row r="224" spans="1:16" ht="12.5" x14ac:dyDescent="0.25">
      <c r="A224">
        <v>807</v>
      </c>
      <c r="B224" t="s">
        <v>25</v>
      </c>
      <c r="C224">
        <v>35410</v>
      </c>
      <c r="D224" t="s">
        <v>566</v>
      </c>
      <c r="E224">
        <v>3</v>
      </c>
      <c r="F224">
        <v>10</v>
      </c>
      <c r="G224">
        <v>34.009</v>
      </c>
      <c r="H224">
        <v>17.954000000000001</v>
      </c>
      <c r="I224">
        <v>1.2</v>
      </c>
      <c r="J224" s="9" t="s">
        <v>832</v>
      </c>
      <c r="K224" s="9">
        <v>3600</v>
      </c>
      <c r="L224" s="9">
        <v>1901.75</v>
      </c>
      <c r="M224" s="9">
        <v>1.1399999999999999</v>
      </c>
      <c r="N224" s="9">
        <v>4104</v>
      </c>
      <c r="O224" s="9">
        <v>1901.75</v>
      </c>
      <c r="P224" s="9">
        <v>0</v>
      </c>
    </row>
    <row r="225" spans="1:16" ht="12.5" x14ac:dyDescent="0.25">
      <c r="A225">
        <v>807</v>
      </c>
      <c r="B225" t="s">
        <v>25</v>
      </c>
      <c r="C225">
        <v>35415</v>
      </c>
      <c r="D225" t="s">
        <v>613</v>
      </c>
      <c r="E225">
        <v>3</v>
      </c>
      <c r="F225">
        <v>14</v>
      </c>
      <c r="G225">
        <v>7.5</v>
      </c>
      <c r="H225">
        <v>0</v>
      </c>
      <c r="I225">
        <v>0.53300000000000003</v>
      </c>
      <c r="J225" s="9" t="s">
        <v>832</v>
      </c>
      <c r="K225" s="9">
        <v>3600</v>
      </c>
      <c r="L225" s="9">
        <v>17450.93</v>
      </c>
      <c r="M225" s="9">
        <v>1.1399999999999999</v>
      </c>
      <c r="N225" s="9">
        <v>4104</v>
      </c>
      <c r="O225" s="9">
        <v>17450.93</v>
      </c>
      <c r="P225" s="9">
        <v>0</v>
      </c>
    </row>
    <row r="226" spans="1:16" ht="12.5" x14ac:dyDescent="0.25">
      <c r="A226">
        <v>807</v>
      </c>
      <c r="B226" t="s">
        <v>25</v>
      </c>
      <c r="C226">
        <v>35418</v>
      </c>
      <c r="D226" t="s">
        <v>668</v>
      </c>
      <c r="E226">
        <v>3</v>
      </c>
      <c r="F226">
        <v>10</v>
      </c>
      <c r="G226">
        <v>7.5</v>
      </c>
      <c r="H226">
        <v>0</v>
      </c>
      <c r="I226">
        <v>0.53300000000000003</v>
      </c>
      <c r="J226" s="9" t="s">
        <v>832</v>
      </c>
      <c r="K226" s="9">
        <v>3600</v>
      </c>
      <c r="L226" s="9">
        <v>6643.69</v>
      </c>
      <c r="M226" s="9">
        <v>1.1399999999999999</v>
      </c>
      <c r="N226" s="9">
        <v>4104</v>
      </c>
      <c r="O226" s="9">
        <v>6643.69</v>
      </c>
      <c r="P226" s="9">
        <v>0</v>
      </c>
    </row>
    <row r="227" spans="1:16" ht="12.5" x14ac:dyDescent="0.25">
      <c r="A227">
        <v>807</v>
      </c>
      <c r="B227" t="s">
        <v>25</v>
      </c>
      <c r="C227">
        <v>35419</v>
      </c>
      <c r="D227" t="s">
        <v>512</v>
      </c>
      <c r="E227">
        <v>3</v>
      </c>
      <c r="F227">
        <v>10</v>
      </c>
      <c r="G227">
        <v>7.5</v>
      </c>
      <c r="H227">
        <v>0.55800000000000005</v>
      </c>
      <c r="I227">
        <v>0.53300000000000003</v>
      </c>
      <c r="J227" s="9" t="s">
        <v>832</v>
      </c>
      <c r="K227" s="9">
        <v>3600</v>
      </c>
      <c r="L227" s="9">
        <v>520.16999999999996</v>
      </c>
      <c r="M227" s="9">
        <v>1.1399999999999999</v>
      </c>
      <c r="N227" s="9">
        <v>4104</v>
      </c>
      <c r="O227" s="9">
        <v>520.16999999999996</v>
      </c>
      <c r="P227" s="9">
        <v>0</v>
      </c>
    </row>
    <row r="228" spans="1:16" ht="12.5" x14ac:dyDescent="0.25">
      <c r="A228">
        <v>807</v>
      </c>
      <c r="B228" t="s">
        <v>25</v>
      </c>
      <c r="C228">
        <v>35420</v>
      </c>
      <c r="D228" t="s">
        <v>454</v>
      </c>
      <c r="E228">
        <v>3</v>
      </c>
      <c r="F228">
        <v>18</v>
      </c>
      <c r="G228">
        <v>7.5</v>
      </c>
      <c r="H228">
        <v>0.81599999999999995</v>
      </c>
      <c r="I228">
        <v>0.53300000000000003</v>
      </c>
      <c r="J228" s="9" t="s">
        <v>832</v>
      </c>
      <c r="K228" s="9">
        <v>3600</v>
      </c>
      <c r="L228" s="9">
        <v>5802.82</v>
      </c>
      <c r="M228" s="9">
        <v>1.1399999999999999</v>
      </c>
      <c r="N228" s="9">
        <v>4104</v>
      </c>
      <c r="O228" s="9">
        <v>5802.82</v>
      </c>
      <c r="P228" s="9">
        <v>0</v>
      </c>
    </row>
    <row r="229" spans="1:16" ht="12.5" x14ac:dyDescent="0.25">
      <c r="A229">
        <v>807</v>
      </c>
      <c r="B229" t="s">
        <v>25</v>
      </c>
      <c r="C229">
        <v>35468</v>
      </c>
      <c r="D229" t="s">
        <v>75</v>
      </c>
      <c r="E229">
        <v>3</v>
      </c>
      <c r="F229">
        <v>10</v>
      </c>
      <c r="G229">
        <v>7.5</v>
      </c>
      <c r="H229">
        <v>9.9649999999999999</v>
      </c>
      <c r="I229">
        <v>-0.32900000000000001</v>
      </c>
      <c r="J229" s="9" t="s">
        <v>832</v>
      </c>
      <c r="K229" s="9">
        <v>3600</v>
      </c>
      <c r="L229" s="9">
        <v>32824.5</v>
      </c>
      <c r="M229" s="9">
        <v>1.1399999999999999</v>
      </c>
      <c r="N229" s="9">
        <v>4104</v>
      </c>
      <c r="O229" s="9">
        <v>32824.5</v>
      </c>
      <c r="P229" s="9">
        <v>0</v>
      </c>
    </row>
    <row r="230" spans="1:16" ht="12.5" x14ac:dyDescent="0.25">
      <c r="A230">
        <v>807</v>
      </c>
      <c r="B230" t="s">
        <v>25</v>
      </c>
      <c r="C230">
        <v>35493</v>
      </c>
      <c r="D230" t="s">
        <v>103</v>
      </c>
      <c r="E230">
        <v>3</v>
      </c>
      <c r="F230">
        <v>12</v>
      </c>
      <c r="G230">
        <v>7.5</v>
      </c>
      <c r="H230">
        <v>3.1019999999999999</v>
      </c>
      <c r="I230">
        <v>0.53300000000000003</v>
      </c>
      <c r="J230" s="9" t="s">
        <v>832</v>
      </c>
      <c r="K230" s="9">
        <v>3600</v>
      </c>
      <c r="L230" s="9">
        <v>-3098.23</v>
      </c>
      <c r="M230" s="9">
        <v>1.1399999999999999</v>
      </c>
      <c r="N230" s="9">
        <v>4104</v>
      </c>
      <c r="O230" s="9">
        <v>-6137.62</v>
      </c>
      <c r="P230" s="9">
        <v>-6137.62</v>
      </c>
    </row>
    <row r="231" spans="1:16" ht="12.5" x14ac:dyDescent="0.25">
      <c r="A231">
        <v>807</v>
      </c>
      <c r="B231" t="s">
        <v>25</v>
      </c>
      <c r="C231">
        <v>35930</v>
      </c>
      <c r="D231" t="s">
        <v>567</v>
      </c>
      <c r="E231">
        <v>22</v>
      </c>
      <c r="F231">
        <v>66</v>
      </c>
      <c r="G231">
        <v>7.5</v>
      </c>
      <c r="H231">
        <v>0.54600000000000004</v>
      </c>
      <c r="I231">
        <v>0.53300000000000003</v>
      </c>
      <c r="J231" s="9" t="s">
        <v>832</v>
      </c>
      <c r="K231" s="9">
        <v>26400</v>
      </c>
      <c r="L231" s="9">
        <v>197251.23</v>
      </c>
      <c r="M231" s="9">
        <v>1.1399999999999999</v>
      </c>
      <c r="N231" s="9">
        <v>30096</v>
      </c>
      <c r="O231" s="9">
        <v>197251.23</v>
      </c>
      <c r="P231" s="9">
        <v>0</v>
      </c>
    </row>
    <row r="232" spans="1:16" ht="12.5" x14ac:dyDescent="0.25">
      <c r="A232">
        <v>807</v>
      </c>
      <c r="B232" t="s">
        <v>25</v>
      </c>
      <c r="C232">
        <v>35932</v>
      </c>
      <c r="D232" t="s">
        <v>262</v>
      </c>
      <c r="E232">
        <v>4</v>
      </c>
      <c r="F232">
        <v>12</v>
      </c>
      <c r="G232">
        <v>7.5</v>
      </c>
      <c r="H232">
        <v>3.1059999999999999</v>
      </c>
      <c r="I232">
        <v>0.53300000000000003</v>
      </c>
      <c r="J232" s="9" t="s">
        <v>832</v>
      </c>
      <c r="K232" s="9">
        <v>4800</v>
      </c>
      <c r="L232" s="9">
        <v>29622.55</v>
      </c>
      <c r="M232" s="9">
        <v>1.1399999999999999</v>
      </c>
      <c r="N232" s="9">
        <v>5472</v>
      </c>
      <c r="O232" s="9">
        <v>29622.55</v>
      </c>
      <c r="P232" s="9">
        <v>0</v>
      </c>
    </row>
    <row r="233" spans="1:16" ht="12.5" x14ac:dyDescent="0.25">
      <c r="A233">
        <v>807</v>
      </c>
      <c r="B233" t="s">
        <v>25</v>
      </c>
      <c r="C233">
        <v>35933</v>
      </c>
      <c r="D233" t="s">
        <v>453</v>
      </c>
      <c r="E233">
        <v>7</v>
      </c>
      <c r="F233">
        <v>24</v>
      </c>
      <c r="G233">
        <v>7.5</v>
      </c>
      <c r="H233">
        <v>4.7549999999999999</v>
      </c>
      <c r="I233">
        <v>0.36599999999999999</v>
      </c>
      <c r="J233" s="9" t="s">
        <v>832</v>
      </c>
      <c r="K233" s="9">
        <v>8400</v>
      </c>
      <c r="L233" s="9">
        <v>50205.02</v>
      </c>
      <c r="M233" s="9">
        <v>1.1399999999999999</v>
      </c>
      <c r="N233" s="9">
        <v>9576</v>
      </c>
      <c r="O233" s="9">
        <v>50205.02</v>
      </c>
      <c r="P233" s="9">
        <v>0</v>
      </c>
    </row>
    <row r="234" spans="1:16" ht="12.5" x14ac:dyDescent="0.25">
      <c r="A234">
        <v>807</v>
      </c>
      <c r="B234" t="s">
        <v>25</v>
      </c>
      <c r="C234">
        <v>35934</v>
      </c>
      <c r="D234" t="s">
        <v>659</v>
      </c>
      <c r="E234">
        <v>4</v>
      </c>
      <c r="F234">
        <v>12</v>
      </c>
      <c r="G234">
        <v>7.5</v>
      </c>
      <c r="H234">
        <v>1.498</v>
      </c>
      <c r="I234">
        <v>0.53300000000000003</v>
      </c>
      <c r="J234" s="9" t="s">
        <v>832</v>
      </c>
      <c r="K234" s="9">
        <v>4800</v>
      </c>
      <c r="L234" s="9">
        <v>20096.73</v>
      </c>
      <c r="M234" s="9">
        <v>1.1399999999999999</v>
      </c>
      <c r="N234" s="9">
        <v>5472</v>
      </c>
      <c r="O234" s="9">
        <v>20096.73</v>
      </c>
      <c r="P234" s="9">
        <v>0</v>
      </c>
    </row>
    <row r="235" spans="1:16" ht="12.5" x14ac:dyDescent="0.25">
      <c r="A235">
        <v>807</v>
      </c>
      <c r="B235" t="s">
        <v>25</v>
      </c>
      <c r="C235">
        <v>35935</v>
      </c>
      <c r="D235" t="s">
        <v>125</v>
      </c>
      <c r="E235">
        <v>3</v>
      </c>
      <c r="F235">
        <v>10</v>
      </c>
      <c r="G235">
        <v>7.5</v>
      </c>
      <c r="H235">
        <v>8.34</v>
      </c>
      <c r="I235">
        <v>-0.112</v>
      </c>
      <c r="J235" s="9" t="s">
        <v>832</v>
      </c>
      <c r="K235" s="9">
        <v>3600</v>
      </c>
      <c r="L235" s="9">
        <v>8641.1200000000008</v>
      </c>
      <c r="M235" s="9">
        <v>1.1399999999999999</v>
      </c>
      <c r="N235" s="9">
        <v>4104</v>
      </c>
      <c r="O235" s="9">
        <v>8641.1200000000008</v>
      </c>
      <c r="P235" s="9">
        <v>0</v>
      </c>
    </row>
    <row r="236" spans="1:16" ht="12.5" x14ac:dyDescent="0.25">
      <c r="A236">
        <v>807</v>
      </c>
      <c r="B236" t="s">
        <v>25</v>
      </c>
      <c r="C236">
        <v>35936</v>
      </c>
      <c r="D236" t="s">
        <v>51</v>
      </c>
      <c r="E236">
        <v>3</v>
      </c>
      <c r="F236">
        <v>10</v>
      </c>
      <c r="G236">
        <v>7.5</v>
      </c>
      <c r="H236">
        <v>1.427</v>
      </c>
      <c r="I236">
        <v>0.53300000000000003</v>
      </c>
      <c r="J236" s="9" t="s">
        <v>832</v>
      </c>
      <c r="K236" s="9">
        <v>3600</v>
      </c>
      <c r="L236" s="9">
        <v>-673.88</v>
      </c>
      <c r="M236" s="9">
        <v>1.1399999999999999</v>
      </c>
      <c r="N236" s="9">
        <v>4104</v>
      </c>
      <c r="O236" s="9">
        <v>-673.88</v>
      </c>
      <c r="P236" s="9">
        <v>-673.88</v>
      </c>
    </row>
    <row r="237" spans="1:16" ht="12.5" x14ac:dyDescent="0.25">
      <c r="A237">
        <v>807</v>
      </c>
      <c r="B237" t="s">
        <v>25</v>
      </c>
      <c r="C237">
        <v>35938</v>
      </c>
      <c r="D237" t="s">
        <v>81</v>
      </c>
      <c r="E237">
        <v>3</v>
      </c>
      <c r="F237">
        <v>10</v>
      </c>
      <c r="G237">
        <v>7.5</v>
      </c>
      <c r="H237">
        <v>6.2759999999999998</v>
      </c>
      <c r="I237">
        <v>0.16300000000000001</v>
      </c>
      <c r="J237" s="9" t="s">
        <v>832</v>
      </c>
      <c r="K237" s="9">
        <v>3600</v>
      </c>
      <c r="L237" s="9">
        <v>2268.6999999999998</v>
      </c>
      <c r="M237" s="9">
        <v>1.1399999999999999</v>
      </c>
      <c r="N237" s="9">
        <v>4104</v>
      </c>
      <c r="O237" s="9">
        <v>2268.6999999999998</v>
      </c>
      <c r="P237" s="9">
        <v>0</v>
      </c>
    </row>
    <row r="238" spans="1:16" ht="12.5" x14ac:dyDescent="0.25">
      <c r="A238">
        <v>807</v>
      </c>
      <c r="B238" t="s">
        <v>25</v>
      </c>
      <c r="C238">
        <v>35939</v>
      </c>
      <c r="D238" t="s">
        <v>530</v>
      </c>
      <c r="E238">
        <v>3</v>
      </c>
      <c r="F238">
        <v>10</v>
      </c>
      <c r="G238">
        <v>7.5</v>
      </c>
      <c r="H238">
        <v>0.57599999999999996</v>
      </c>
      <c r="I238">
        <v>0.53300000000000003</v>
      </c>
      <c r="J238" s="9" t="s">
        <v>832</v>
      </c>
      <c r="K238" s="9">
        <v>3600</v>
      </c>
      <c r="L238" s="9">
        <v>2236.44</v>
      </c>
      <c r="M238" s="9">
        <v>1.1399999999999999</v>
      </c>
      <c r="N238" s="9">
        <v>4104</v>
      </c>
      <c r="O238" s="9">
        <v>2236.44</v>
      </c>
      <c r="P238" s="9">
        <v>0</v>
      </c>
    </row>
    <row r="239" spans="1:16" ht="12.5" x14ac:dyDescent="0.25">
      <c r="A239">
        <v>807</v>
      </c>
      <c r="B239" t="s">
        <v>25</v>
      </c>
      <c r="C239">
        <v>35940</v>
      </c>
      <c r="D239" t="s">
        <v>541</v>
      </c>
      <c r="E239">
        <v>3</v>
      </c>
      <c r="F239">
        <v>10</v>
      </c>
      <c r="G239">
        <v>7.5</v>
      </c>
      <c r="H239">
        <v>3.7909999999999999</v>
      </c>
      <c r="I239">
        <v>0.495</v>
      </c>
      <c r="J239" s="9" t="s">
        <v>832</v>
      </c>
      <c r="K239" s="9">
        <v>3600</v>
      </c>
      <c r="L239" s="9">
        <v>13275.91</v>
      </c>
      <c r="M239" s="9">
        <v>1.1399999999999999</v>
      </c>
      <c r="N239" s="9">
        <v>4104</v>
      </c>
      <c r="O239" s="9">
        <v>13275.91</v>
      </c>
      <c r="P239" s="9">
        <v>0</v>
      </c>
    </row>
    <row r="240" spans="1:16" ht="12.5" x14ac:dyDescent="0.25">
      <c r="A240">
        <v>807</v>
      </c>
      <c r="B240" t="s">
        <v>25</v>
      </c>
      <c r="C240">
        <v>35941</v>
      </c>
      <c r="D240" t="s">
        <v>161</v>
      </c>
      <c r="E240">
        <v>3</v>
      </c>
      <c r="F240">
        <v>10</v>
      </c>
      <c r="G240">
        <v>7.5</v>
      </c>
      <c r="H240">
        <v>1.276</v>
      </c>
      <c r="I240">
        <v>0.53300000000000003</v>
      </c>
      <c r="J240" s="9" t="s">
        <v>832</v>
      </c>
      <c r="K240" s="9">
        <v>3600</v>
      </c>
      <c r="L240" s="9">
        <v>29979.89</v>
      </c>
      <c r="M240" s="9">
        <v>1.1399999999999999</v>
      </c>
      <c r="N240" s="9">
        <v>4104</v>
      </c>
      <c r="O240" s="9">
        <v>29979.89</v>
      </c>
      <c r="P240" s="9">
        <v>0</v>
      </c>
    </row>
    <row r="241" spans="1:16" ht="12.5" x14ac:dyDescent="0.25">
      <c r="A241">
        <v>807</v>
      </c>
      <c r="B241" t="s">
        <v>25</v>
      </c>
      <c r="C241">
        <v>35942</v>
      </c>
      <c r="D241" t="s">
        <v>210</v>
      </c>
      <c r="E241">
        <v>3</v>
      </c>
      <c r="F241">
        <v>10</v>
      </c>
      <c r="G241">
        <v>7.5</v>
      </c>
      <c r="H241">
        <v>5.3620000000000001</v>
      </c>
      <c r="I241">
        <v>0.28499999999999998</v>
      </c>
      <c r="J241" s="9" t="s">
        <v>832</v>
      </c>
      <c r="K241" s="9">
        <v>3600</v>
      </c>
      <c r="L241" s="9">
        <v>29978.85</v>
      </c>
      <c r="M241" s="9">
        <v>1.1399999999999999</v>
      </c>
      <c r="N241" s="9">
        <v>4104</v>
      </c>
      <c r="O241" s="9">
        <v>29978.85</v>
      </c>
      <c r="P241" s="9">
        <v>0</v>
      </c>
    </row>
    <row r="242" spans="1:16" ht="12.5" x14ac:dyDescent="0.25">
      <c r="A242">
        <v>807</v>
      </c>
      <c r="B242" t="s">
        <v>25</v>
      </c>
      <c r="C242">
        <v>35943</v>
      </c>
      <c r="D242" t="s">
        <v>318</v>
      </c>
      <c r="E242">
        <v>3</v>
      </c>
      <c r="F242">
        <v>20</v>
      </c>
      <c r="G242">
        <v>7.5</v>
      </c>
      <c r="H242">
        <v>1.012</v>
      </c>
      <c r="I242">
        <v>0.53300000000000003</v>
      </c>
      <c r="J242" s="9" t="s">
        <v>832</v>
      </c>
      <c r="K242" s="9">
        <v>3600</v>
      </c>
      <c r="L242" s="9">
        <v>12586.07</v>
      </c>
      <c r="M242" s="9">
        <v>1.1399999999999999</v>
      </c>
      <c r="N242" s="9">
        <v>4104</v>
      </c>
      <c r="O242" s="9">
        <v>12586.07</v>
      </c>
      <c r="P242" s="9">
        <v>0</v>
      </c>
    </row>
    <row r="243" spans="1:16" ht="12.5" x14ac:dyDescent="0.25">
      <c r="A243">
        <v>807</v>
      </c>
      <c r="B243" t="s">
        <v>25</v>
      </c>
      <c r="C243">
        <v>35944</v>
      </c>
      <c r="D243" t="s">
        <v>322</v>
      </c>
      <c r="E243">
        <v>3</v>
      </c>
      <c r="F243">
        <v>10</v>
      </c>
      <c r="G243">
        <v>7.5</v>
      </c>
      <c r="H243">
        <v>2.3330000000000002</v>
      </c>
      <c r="I243">
        <v>0.53300000000000003</v>
      </c>
      <c r="J243" s="9" t="s">
        <v>832</v>
      </c>
      <c r="K243" s="9">
        <v>3600</v>
      </c>
      <c r="L243" s="9">
        <v>22386.01</v>
      </c>
      <c r="M243" s="9">
        <v>1.1399999999999999</v>
      </c>
      <c r="N243" s="9">
        <v>4104</v>
      </c>
      <c r="O243" s="9">
        <v>22386.01</v>
      </c>
      <c r="P243" s="9">
        <v>0</v>
      </c>
    </row>
    <row r="244" spans="1:16" ht="12.5" x14ac:dyDescent="0.25">
      <c r="A244">
        <v>807</v>
      </c>
      <c r="B244" t="s">
        <v>25</v>
      </c>
      <c r="C244">
        <v>35945</v>
      </c>
      <c r="D244" t="s">
        <v>261</v>
      </c>
      <c r="E244">
        <v>10</v>
      </c>
      <c r="F244">
        <v>30</v>
      </c>
      <c r="G244">
        <v>7.5</v>
      </c>
      <c r="H244">
        <v>1.734</v>
      </c>
      <c r="I244">
        <v>0.53300000000000003</v>
      </c>
      <c r="J244" s="9" t="s">
        <v>832</v>
      </c>
      <c r="K244" s="9">
        <v>12000</v>
      </c>
      <c r="L244" s="9">
        <v>83236.649999999994</v>
      </c>
      <c r="M244" s="9">
        <v>1.1399999999999999</v>
      </c>
      <c r="N244" s="9">
        <v>13680</v>
      </c>
      <c r="O244" s="9">
        <v>83236.649999999994</v>
      </c>
      <c r="P244" s="9">
        <v>0</v>
      </c>
    </row>
    <row r="245" spans="1:16" ht="12.5" x14ac:dyDescent="0.25">
      <c r="A245">
        <v>807</v>
      </c>
      <c r="B245" t="s">
        <v>25</v>
      </c>
      <c r="C245">
        <v>35946</v>
      </c>
      <c r="D245" t="s">
        <v>428</v>
      </c>
      <c r="E245">
        <v>4</v>
      </c>
      <c r="F245">
        <v>12</v>
      </c>
      <c r="G245">
        <v>7.5</v>
      </c>
      <c r="H245">
        <v>1.341</v>
      </c>
      <c r="I245">
        <v>0.53300000000000003</v>
      </c>
      <c r="J245" s="9" t="s">
        <v>832</v>
      </c>
      <c r="K245" s="9">
        <v>4800</v>
      </c>
      <c r="L245" s="9">
        <v>31735.9</v>
      </c>
      <c r="M245" s="9">
        <v>1.1399999999999999</v>
      </c>
      <c r="N245" s="9">
        <v>5472</v>
      </c>
      <c r="O245" s="9">
        <v>31735.9</v>
      </c>
      <c r="P245" s="9">
        <v>0</v>
      </c>
    </row>
    <row r="246" spans="1:16" ht="12.5" x14ac:dyDescent="0.25">
      <c r="A246">
        <v>807</v>
      </c>
      <c r="B246" t="s">
        <v>25</v>
      </c>
      <c r="C246">
        <v>35947</v>
      </c>
      <c r="D246" t="s">
        <v>516</v>
      </c>
      <c r="E246">
        <v>3</v>
      </c>
      <c r="F246">
        <v>10</v>
      </c>
      <c r="G246">
        <v>7.5</v>
      </c>
      <c r="H246">
        <v>2.3420000000000001</v>
      </c>
      <c r="I246">
        <v>0.53300000000000003</v>
      </c>
      <c r="J246" s="9" t="s">
        <v>832</v>
      </c>
      <c r="K246" s="9">
        <v>3600</v>
      </c>
      <c r="L246" s="9">
        <v>19301.75</v>
      </c>
      <c r="M246" s="9">
        <v>1.1399999999999999</v>
      </c>
      <c r="N246" s="9">
        <v>4104</v>
      </c>
      <c r="O246" s="9">
        <v>19301.75</v>
      </c>
      <c r="P246" s="9">
        <v>0</v>
      </c>
    </row>
    <row r="247" spans="1:16" ht="12.5" x14ac:dyDescent="0.25">
      <c r="A247">
        <v>807</v>
      </c>
      <c r="B247" t="s">
        <v>25</v>
      </c>
      <c r="C247">
        <v>35949</v>
      </c>
      <c r="D247" t="s">
        <v>589</v>
      </c>
      <c r="E247">
        <v>27</v>
      </c>
      <c r="F247">
        <v>82</v>
      </c>
      <c r="G247">
        <v>7.5</v>
      </c>
      <c r="H247">
        <v>1.8120000000000001</v>
      </c>
      <c r="I247">
        <v>0.53300000000000003</v>
      </c>
      <c r="J247" s="9" t="s">
        <v>832</v>
      </c>
      <c r="K247" s="9">
        <v>32400</v>
      </c>
      <c r="L247" s="9">
        <v>248689.02</v>
      </c>
      <c r="M247" s="9">
        <v>1.1399999999999999</v>
      </c>
      <c r="N247" s="9">
        <v>36936</v>
      </c>
      <c r="O247" s="9">
        <v>248689.02</v>
      </c>
      <c r="P247" s="9">
        <v>0</v>
      </c>
    </row>
    <row r="248" spans="1:16" ht="12.5" x14ac:dyDescent="0.25">
      <c r="A248">
        <v>807</v>
      </c>
      <c r="B248" t="s">
        <v>25</v>
      </c>
      <c r="C248">
        <v>35950</v>
      </c>
      <c r="D248" t="s">
        <v>381</v>
      </c>
      <c r="E248">
        <v>3</v>
      </c>
      <c r="F248">
        <v>10</v>
      </c>
      <c r="G248">
        <v>10.492000000000001</v>
      </c>
      <c r="H248">
        <v>3.0750000000000002</v>
      </c>
      <c r="I248">
        <v>0.83399999999999996</v>
      </c>
      <c r="J248" s="9" t="s">
        <v>832</v>
      </c>
      <c r="K248" s="9">
        <v>3600</v>
      </c>
      <c r="L248" s="9">
        <v>12505.36</v>
      </c>
      <c r="M248" s="9">
        <v>1.1399999999999999</v>
      </c>
      <c r="N248" s="9">
        <v>4104</v>
      </c>
      <c r="O248" s="9">
        <v>12505.36</v>
      </c>
      <c r="P248" s="9">
        <v>0</v>
      </c>
    </row>
    <row r="249" spans="1:16" ht="12.5" x14ac:dyDescent="0.25">
      <c r="A249">
        <v>807</v>
      </c>
      <c r="B249" t="s">
        <v>25</v>
      </c>
      <c r="C249">
        <v>35951</v>
      </c>
      <c r="D249" t="s">
        <v>152</v>
      </c>
      <c r="E249">
        <v>3</v>
      </c>
      <c r="F249">
        <v>10</v>
      </c>
      <c r="G249">
        <v>7.5</v>
      </c>
      <c r="H249">
        <v>0.96599999999999997</v>
      </c>
      <c r="I249">
        <v>0.53300000000000003</v>
      </c>
      <c r="J249" s="9" t="s">
        <v>832</v>
      </c>
      <c r="K249" s="9">
        <v>3600</v>
      </c>
      <c r="L249" s="9">
        <v>21405.73</v>
      </c>
      <c r="M249" s="9">
        <v>1.1399999999999999</v>
      </c>
      <c r="N249" s="9">
        <v>4104</v>
      </c>
      <c r="O249" s="9">
        <v>21405.73</v>
      </c>
      <c r="P249" s="9">
        <v>0</v>
      </c>
    </row>
    <row r="250" spans="1:16" ht="12.5" x14ac:dyDescent="0.25">
      <c r="A250">
        <v>807</v>
      </c>
      <c r="B250" t="s">
        <v>25</v>
      </c>
      <c r="C250">
        <v>35952</v>
      </c>
      <c r="D250" t="s">
        <v>135</v>
      </c>
      <c r="E250">
        <v>4</v>
      </c>
      <c r="F250">
        <v>12</v>
      </c>
      <c r="G250">
        <v>7.5</v>
      </c>
      <c r="H250">
        <v>3.004</v>
      </c>
      <c r="I250">
        <v>0.53300000000000003</v>
      </c>
      <c r="J250" s="9" t="s">
        <v>832</v>
      </c>
      <c r="K250" s="9">
        <v>4800</v>
      </c>
      <c r="L250" s="9">
        <v>27406.22</v>
      </c>
      <c r="M250" s="9">
        <v>1.1399999999999999</v>
      </c>
      <c r="N250" s="9">
        <v>5472</v>
      </c>
      <c r="O250" s="9">
        <v>27406.22</v>
      </c>
      <c r="P250" s="9">
        <v>0</v>
      </c>
    </row>
    <row r="251" spans="1:16" ht="12.5" x14ac:dyDescent="0.25">
      <c r="A251">
        <v>807</v>
      </c>
      <c r="B251" t="s">
        <v>25</v>
      </c>
      <c r="C251">
        <v>35953</v>
      </c>
      <c r="D251" t="s">
        <v>288</v>
      </c>
      <c r="E251">
        <v>4</v>
      </c>
      <c r="F251">
        <v>12</v>
      </c>
      <c r="G251">
        <v>8.4030000000000005</v>
      </c>
      <c r="H251">
        <v>7.59</v>
      </c>
      <c r="I251">
        <v>7.6999999999999999E-2</v>
      </c>
      <c r="J251" s="9" t="s">
        <v>832</v>
      </c>
      <c r="K251" s="9">
        <v>4800</v>
      </c>
      <c r="L251" s="9">
        <v>32324.92</v>
      </c>
      <c r="M251" s="9">
        <v>1.1399999999999999</v>
      </c>
      <c r="N251" s="9">
        <v>5472</v>
      </c>
      <c r="O251" s="9">
        <v>32324.92</v>
      </c>
      <c r="P251" s="9">
        <v>0</v>
      </c>
    </row>
    <row r="252" spans="1:16" ht="12.5" x14ac:dyDescent="0.25">
      <c r="A252">
        <v>807</v>
      </c>
      <c r="B252" t="s">
        <v>25</v>
      </c>
      <c r="C252">
        <v>35954</v>
      </c>
      <c r="D252" t="s">
        <v>211</v>
      </c>
      <c r="E252">
        <v>33</v>
      </c>
      <c r="F252">
        <v>102</v>
      </c>
      <c r="G252">
        <v>7.5</v>
      </c>
      <c r="H252">
        <v>0.84599999999999997</v>
      </c>
      <c r="I252">
        <v>0.53300000000000003</v>
      </c>
      <c r="J252" s="9" t="s">
        <v>49</v>
      </c>
      <c r="K252" s="9">
        <v>0</v>
      </c>
      <c r="L252" s="9">
        <v>0</v>
      </c>
      <c r="M252" s="9">
        <v>1.1399999999999999</v>
      </c>
      <c r="N252" s="9">
        <v>0</v>
      </c>
      <c r="O252" s="9">
        <v>0</v>
      </c>
      <c r="P252" s="9">
        <v>0</v>
      </c>
    </row>
    <row r="253" spans="1:16" ht="12.5" x14ac:dyDescent="0.25">
      <c r="A253">
        <v>807</v>
      </c>
      <c r="B253" t="s">
        <v>25</v>
      </c>
      <c r="C253">
        <v>35955</v>
      </c>
      <c r="D253" t="s">
        <v>86</v>
      </c>
      <c r="E253">
        <v>3</v>
      </c>
      <c r="F253">
        <v>14</v>
      </c>
      <c r="G253">
        <v>7.5</v>
      </c>
      <c r="H253">
        <v>1.573</v>
      </c>
      <c r="I253">
        <v>0.53300000000000003</v>
      </c>
      <c r="J253" s="9" t="s">
        <v>832</v>
      </c>
      <c r="K253" s="9">
        <v>3600</v>
      </c>
      <c r="L253" s="9">
        <v>22952.38</v>
      </c>
      <c r="M253" s="9">
        <v>1.1399999999999999</v>
      </c>
      <c r="N253" s="9">
        <v>4104</v>
      </c>
      <c r="O253" s="9">
        <v>22952.38</v>
      </c>
      <c r="P253" s="9">
        <v>0</v>
      </c>
    </row>
    <row r="254" spans="1:16" ht="12.5" x14ac:dyDescent="0.25">
      <c r="A254">
        <v>807</v>
      </c>
      <c r="B254" t="s">
        <v>25</v>
      </c>
      <c r="C254">
        <v>35957</v>
      </c>
      <c r="D254" t="s">
        <v>490</v>
      </c>
      <c r="E254">
        <v>3</v>
      </c>
      <c r="F254">
        <v>10</v>
      </c>
      <c r="G254">
        <v>7.5</v>
      </c>
      <c r="H254">
        <v>1.3140000000000001</v>
      </c>
      <c r="I254">
        <v>0.53300000000000003</v>
      </c>
      <c r="J254" s="9" t="s">
        <v>832</v>
      </c>
      <c r="K254" s="9">
        <v>3600</v>
      </c>
      <c r="L254" s="9">
        <v>9350.18</v>
      </c>
      <c r="M254" s="9">
        <v>1.1399999999999999</v>
      </c>
      <c r="N254" s="9">
        <v>4104</v>
      </c>
      <c r="O254" s="9">
        <v>9350.18</v>
      </c>
      <c r="P254" s="9">
        <v>0</v>
      </c>
    </row>
    <row r="255" spans="1:16" ht="12.5" x14ac:dyDescent="0.25">
      <c r="A255">
        <v>807</v>
      </c>
      <c r="B255" t="s">
        <v>25</v>
      </c>
      <c r="C255">
        <v>35960</v>
      </c>
      <c r="D255" t="s">
        <v>253</v>
      </c>
      <c r="E255">
        <v>3</v>
      </c>
      <c r="F255">
        <v>14</v>
      </c>
      <c r="G255">
        <v>7.5</v>
      </c>
      <c r="H255">
        <v>0.38800000000000001</v>
      </c>
      <c r="I255">
        <v>0.53300000000000003</v>
      </c>
      <c r="J255" s="9" t="s">
        <v>832</v>
      </c>
      <c r="K255" s="9">
        <v>3600</v>
      </c>
      <c r="L255" s="9">
        <v>29554.59</v>
      </c>
      <c r="M255" s="9">
        <v>1.1399999999999999</v>
      </c>
      <c r="N255" s="9">
        <v>4104</v>
      </c>
      <c r="O255" s="9">
        <v>29554.59</v>
      </c>
      <c r="P255" s="9">
        <v>0</v>
      </c>
    </row>
    <row r="256" spans="1:16" ht="12.5" x14ac:dyDescent="0.25">
      <c r="A256">
        <v>807</v>
      </c>
      <c r="B256" t="s">
        <v>25</v>
      </c>
      <c r="C256">
        <v>35961</v>
      </c>
      <c r="D256" t="s">
        <v>256</v>
      </c>
      <c r="E256">
        <v>3</v>
      </c>
      <c r="F256">
        <v>10</v>
      </c>
      <c r="G256">
        <v>7.5</v>
      </c>
      <c r="H256">
        <v>1.375</v>
      </c>
      <c r="I256">
        <v>0.53300000000000003</v>
      </c>
      <c r="J256" s="9" t="s">
        <v>832</v>
      </c>
      <c r="K256" s="9">
        <v>3600</v>
      </c>
      <c r="L256" s="9">
        <v>9852.7099999999991</v>
      </c>
      <c r="M256" s="9">
        <v>1.1399999999999999</v>
      </c>
      <c r="N256" s="9">
        <v>4104</v>
      </c>
      <c r="O256" s="9">
        <v>9852.7099999999991</v>
      </c>
      <c r="P256" s="9">
        <v>0</v>
      </c>
    </row>
    <row r="257" spans="1:16" ht="12.5" x14ac:dyDescent="0.25">
      <c r="A257">
        <v>807</v>
      </c>
      <c r="B257" t="s">
        <v>25</v>
      </c>
      <c r="C257">
        <v>35962</v>
      </c>
      <c r="D257" t="s">
        <v>476</v>
      </c>
      <c r="E257">
        <v>3</v>
      </c>
      <c r="F257">
        <v>10</v>
      </c>
      <c r="G257">
        <v>7.5</v>
      </c>
      <c r="H257">
        <v>1.8220000000000001</v>
      </c>
      <c r="I257">
        <v>0.53300000000000003</v>
      </c>
      <c r="J257" s="9" t="s">
        <v>832</v>
      </c>
      <c r="K257" s="9">
        <v>3600</v>
      </c>
      <c r="L257" s="9">
        <v>21182.080000000002</v>
      </c>
      <c r="M257" s="9">
        <v>1.1399999999999999</v>
      </c>
      <c r="N257" s="9">
        <v>4104</v>
      </c>
      <c r="O257" s="9">
        <v>21182.080000000002</v>
      </c>
      <c r="P257" s="9">
        <v>0</v>
      </c>
    </row>
    <row r="258" spans="1:16" ht="12.5" x14ac:dyDescent="0.25">
      <c r="A258">
        <v>807</v>
      </c>
      <c r="B258" t="s">
        <v>25</v>
      </c>
      <c r="C258">
        <v>35964</v>
      </c>
      <c r="D258" t="s">
        <v>499</v>
      </c>
      <c r="E258">
        <v>3</v>
      </c>
      <c r="F258">
        <v>10</v>
      </c>
      <c r="G258">
        <v>8.8949999999999996</v>
      </c>
      <c r="H258">
        <v>6.3650000000000002</v>
      </c>
      <c r="I258">
        <v>0.28799999999999998</v>
      </c>
      <c r="J258" s="9" t="s">
        <v>832</v>
      </c>
      <c r="K258" s="9">
        <v>3600</v>
      </c>
      <c r="L258" s="9">
        <v>14691.09</v>
      </c>
      <c r="M258" s="9">
        <v>1.1399999999999999</v>
      </c>
      <c r="N258" s="9">
        <v>4104</v>
      </c>
      <c r="O258" s="9">
        <v>14691.09</v>
      </c>
      <c r="P258" s="9">
        <v>0</v>
      </c>
    </row>
    <row r="259" spans="1:16" ht="12.5" x14ac:dyDescent="0.25">
      <c r="A259">
        <v>807</v>
      </c>
      <c r="B259" t="s">
        <v>25</v>
      </c>
      <c r="C259">
        <v>35965</v>
      </c>
      <c r="D259" t="s">
        <v>644</v>
      </c>
      <c r="E259">
        <v>3</v>
      </c>
      <c r="F259">
        <v>10</v>
      </c>
      <c r="G259">
        <v>7.5</v>
      </c>
      <c r="H259">
        <v>1.119</v>
      </c>
      <c r="I259">
        <v>0.53300000000000003</v>
      </c>
      <c r="J259" s="9" t="s">
        <v>832</v>
      </c>
      <c r="K259" s="9">
        <v>3600</v>
      </c>
      <c r="L259" s="9">
        <v>5494.53</v>
      </c>
      <c r="M259" s="9">
        <v>1.1399999999999999</v>
      </c>
      <c r="N259" s="9">
        <v>4104</v>
      </c>
      <c r="O259" s="9">
        <v>5494.53</v>
      </c>
      <c r="P259" s="9">
        <v>0</v>
      </c>
    </row>
    <row r="260" spans="1:16" ht="12.5" x14ac:dyDescent="0.25">
      <c r="A260">
        <v>807</v>
      </c>
      <c r="B260" t="s">
        <v>25</v>
      </c>
      <c r="C260">
        <v>35966</v>
      </c>
      <c r="D260" t="s">
        <v>484</v>
      </c>
      <c r="E260">
        <v>5</v>
      </c>
      <c r="F260">
        <v>16</v>
      </c>
      <c r="G260">
        <v>7.5</v>
      </c>
      <c r="H260">
        <v>3.0619999999999998</v>
      </c>
      <c r="I260">
        <v>0.53300000000000003</v>
      </c>
      <c r="J260" s="9" t="s">
        <v>832</v>
      </c>
      <c r="K260" s="9">
        <v>6000</v>
      </c>
      <c r="L260" s="9">
        <v>43393.33</v>
      </c>
      <c r="M260" s="9">
        <v>1.1399999999999999</v>
      </c>
      <c r="N260" s="9">
        <v>6840</v>
      </c>
      <c r="O260" s="9">
        <v>43393.33</v>
      </c>
      <c r="P260" s="9">
        <v>0</v>
      </c>
    </row>
    <row r="261" spans="1:16" ht="12.5" x14ac:dyDescent="0.25">
      <c r="A261">
        <v>807</v>
      </c>
      <c r="B261" t="s">
        <v>25</v>
      </c>
      <c r="C261">
        <v>35968</v>
      </c>
      <c r="D261" t="s">
        <v>201</v>
      </c>
      <c r="E261">
        <v>3</v>
      </c>
      <c r="F261">
        <v>10</v>
      </c>
      <c r="G261">
        <v>7.5</v>
      </c>
      <c r="H261">
        <v>1.2210000000000001</v>
      </c>
      <c r="I261">
        <v>0.53300000000000003</v>
      </c>
      <c r="J261" s="9" t="s">
        <v>832</v>
      </c>
      <c r="K261" s="9">
        <v>3600</v>
      </c>
      <c r="L261" s="9">
        <v>22486.05</v>
      </c>
      <c r="M261" s="9">
        <v>1.1399999999999999</v>
      </c>
      <c r="N261" s="9">
        <v>4104</v>
      </c>
      <c r="O261" s="9">
        <v>22486.05</v>
      </c>
      <c r="P261" s="9">
        <v>0</v>
      </c>
    </row>
    <row r="262" spans="1:16" ht="12.5" x14ac:dyDescent="0.25">
      <c r="A262">
        <v>807</v>
      </c>
      <c r="B262" t="s">
        <v>25</v>
      </c>
      <c r="C262">
        <v>35969</v>
      </c>
      <c r="D262" t="s">
        <v>216</v>
      </c>
      <c r="E262">
        <v>3</v>
      </c>
      <c r="F262">
        <v>10</v>
      </c>
      <c r="G262">
        <v>7.5</v>
      </c>
      <c r="H262">
        <v>3.395</v>
      </c>
      <c r="I262">
        <v>0.53300000000000003</v>
      </c>
      <c r="J262" s="9" t="s">
        <v>832</v>
      </c>
      <c r="K262" s="9">
        <v>3600</v>
      </c>
      <c r="L262" s="9">
        <v>9401.3799999999992</v>
      </c>
      <c r="M262" s="9">
        <v>1.1399999999999999</v>
      </c>
      <c r="N262" s="9">
        <v>4104</v>
      </c>
      <c r="O262" s="9">
        <v>9401.3799999999992</v>
      </c>
      <c r="P262" s="9">
        <v>0</v>
      </c>
    </row>
    <row r="263" spans="1:16" ht="12.5" x14ac:dyDescent="0.25">
      <c r="A263">
        <v>807</v>
      </c>
      <c r="B263" t="s">
        <v>25</v>
      </c>
      <c r="C263">
        <v>35970</v>
      </c>
      <c r="D263" t="s">
        <v>358</v>
      </c>
      <c r="E263">
        <v>7</v>
      </c>
      <c r="F263">
        <v>30</v>
      </c>
      <c r="G263">
        <v>7.5</v>
      </c>
      <c r="H263">
        <v>1.825</v>
      </c>
      <c r="I263">
        <v>0.53300000000000003</v>
      </c>
      <c r="J263" s="9" t="s">
        <v>832</v>
      </c>
      <c r="K263" s="9">
        <v>8400</v>
      </c>
      <c r="L263" s="9">
        <v>73225.95</v>
      </c>
      <c r="M263" s="9">
        <v>1.1399999999999999</v>
      </c>
      <c r="N263" s="9">
        <v>9576</v>
      </c>
      <c r="O263" s="9">
        <v>73225.95</v>
      </c>
      <c r="P263" s="9">
        <v>0</v>
      </c>
    </row>
    <row r="264" spans="1:16" ht="12.5" x14ac:dyDescent="0.25">
      <c r="A264">
        <v>807</v>
      </c>
      <c r="B264" t="s">
        <v>25</v>
      </c>
      <c r="C264">
        <v>35971</v>
      </c>
      <c r="D264" t="s">
        <v>676</v>
      </c>
      <c r="E264">
        <v>4</v>
      </c>
      <c r="F264">
        <v>16</v>
      </c>
      <c r="G264">
        <v>7.5</v>
      </c>
      <c r="H264">
        <v>1.5780000000000001</v>
      </c>
      <c r="I264">
        <v>0.53300000000000003</v>
      </c>
      <c r="J264" s="9" t="s">
        <v>832</v>
      </c>
      <c r="K264" s="9">
        <v>4800</v>
      </c>
      <c r="L264" s="9">
        <v>39014.51</v>
      </c>
      <c r="M264" s="9">
        <v>1.1399999999999999</v>
      </c>
      <c r="N264" s="9">
        <v>5472</v>
      </c>
      <c r="O264" s="9">
        <v>39014.51</v>
      </c>
      <c r="P264" s="9">
        <v>0</v>
      </c>
    </row>
    <row r="265" spans="1:16" ht="12.5" x14ac:dyDescent="0.25">
      <c r="A265">
        <v>807</v>
      </c>
      <c r="B265" t="s">
        <v>25</v>
      </c>
      <c r="C265">
        <v>35972</v>
      </c>
      <c r="D265" t="s">
        <v>231</v>
      </c>
      <c r="E265">
        <v>29</v>
      </c>
      <c r="F265">
        <v>88</v>
      </c>
      <c r="G265">
        <v>7.5</v>
      </c>
      <c r="H265">
        <v>3.8149999999999999</v>
      </c>
      <c r="I265">
        <v>0.49099999999999999</v>
      </c>
      <c r="J265" s="9" t="s">
        <v>832</v>
      </c>
      <c r="K265" s="9">
        <v>34800</v>
      </c>
      <c r="L265" s="9">
        <v>274839.52</v>
      </c>
      <c r="M265" s="9">
        <v>1.1399999999999999</v>
      </c>
      <c r="N265" s="9">
        <v>39672</v>
      </c>
      <c r="O265" s="9">
        <v>274839.52</v>
      </c>
      <c r="P265" s="9">
        <v>0</v>
      </c>
    </row>
    <row r="266" spans="1:16" ht="12.5" x14ac:dyDescent="0.25">
      <c r="A266">
        <v>807</v>
      </c>
      <c r="B266" t="s">
        <v>25</v>
      </c>
      <c r="C266">
        <v>35973</v>
      </c>
      <c r="D266" t="s">
        <v>675</v>
      </c>
      <c r="E266">
        <v>4</v>
      </c>
      <c r="F266">
        <v>14</v>
      </c>
      <c r="G266">
        <v>7.5</v>
      </c>
      <c r="H266">
        <v>0.51400000000000001</v>
      </c>
      <c r="I266">
        <v>0.53300000000000003</v>
      </c>
      <c r="J266" s="9" t="s">
        <v>832</v>
      </c>
      <c r="K266" s="9">
        <v>4800</v>
      </c>
      <c r="L266" s="9">
        <v>41562.22</v>
      </c>
      <c r="M266" s="9">
        <v>1.1399999999999999</v>
      </c>
      <c r="N266" s="9">
        <v>5472</v>
      </c>
      <c r="O266" s="9">
        <v>41562.22</v>
      </c>
      <c r="P266" s="9">
        <v>0</v>
      </c>
    </row>
    <row r="267" spans="1:16" ht="12.5" x14ac:dyDescent="0.25">
      <c r="A267">
        <v>807</v>
      </c>
      <c r="B267" t="s">
        <v>25</v>
      </c>
      <c r="C267">
        <v>35974</v>
      </c>
      <c r="D267" t="s">
        <v>173</v>
      </c>
      <c r="E267">
        <v>3</v>
      </c>
      <c r="F267">
        <v>10</v>
      </c>
      <c r="G267">
        <v>7.5</v>
      </c>
      <c r="H267">
        <v>0.73</v>
      </c>
      <c r="I267">
        <v>0.53300000000000003</v>
      </c>
      <c r="J267" s="9" t="s">
        <v>832</v>
      </c>
      <c r="K267" s="9">
        <v>3600</v>
      </c>
      <c r="L267" s="9">
        <v>22306.28</v>
      </c>
      <c r="M267" s="9">
        <v>1.1399999999999999</v>
      </c>
      <c r="N267" s="9">
        <v>4104</v>
      </c>
      <c r="O267" s="9">
        <v>22306.28</v>
      </c>
      <c r="P267" s="9">
        <v>0</v>
      </c>
    </row>
    <row r="268" spans="1:16" ht="12.5" x14ac:dyDescent="0.25">
      <c r="A268">
        <v>807</v>
      </c>
      <c r="B268" t="s">
        <v>25</v>
      </c>
      <c r="C268">
        <v>35975</v>
      </c>
      <c r="D268" t="s">
        <v>653</v>
      </c>
      <c r="E268">
        <v>3</v>
      </c>
      <c r="F268">
        <v>10</v>
      </c>
      <c r="G268">
        <v>7.5</v>
      </c>
      <c r="H268">
        <v>0.88</v>
      </c>
      <c r="I268">
        <v>0.53300000000000003</v>
      </c>
      <c r="J268" s="9" t="s">
        <v>832</v>
      </c>
      <c r="K268" s="9">
        <v>3600</v>
      </c>
      <c r="L268" s="9">
        <v>20956.12</v>
      </c>
      <c r="M268" s="9">
        <v>1.1399999999999999</v>
      </c>
      <c r="N268" s="9">
        <v>4104</v>
      </c>
      <c r="O268" s="9">
        <v>20956.12</v>
      </c>
      <c r="P268" s="9">
        <v>0</v>
      </c>
    </row>
    <row r="269" spans="1:16" ht="12.5" x14ac:dyDescent="0.25">
      <c r="A269">
        <v>807</v>
      </c>
      <c r="B269" t="s">
        <v>25</v>
      </c>
      <c r="C269">
        <v>35976</v>
      </c>
      <c r="D269" t="s">
        <v>197</v>
      </c>
      <c r="E269">
        <v>4</v>
      </c>
      <c r="F269">
        <v>12</v>
      </c>
      <c r="G269">
        <v>7.5</v>
      </c>
      <c r="H269">
        <v>0.88200000000000001</v>
      </c>
      <c r="I269">
        <v>0.53300000000000003</v>
      </c>
      <c r="J269" s="9" t="s">
        <v>832</v>
      </c>
      <c r="K269" s="9">
        <v>4800</v>
      </c>
      <c r="L269" s="9">
        <v>29408.95</v>
      </c>
      <c r="M269" s="9">
        <v>1.1399999999999999</v>
      </c>
      <c r="N269" s="9">
        <v>5472</v>
      </c>
      <c r="O269" s="9">
        <v>29408.95</v>
      </c>
      <c r="P269" s="9">
        <v>0</v>
      </c>
    </row>
    <row r="270" spans="1:16" ht="12.5" x14ac:dyDescent="0.25">
      <c r="A270">
        <v>807</v>
      </c>
      <c r="B270" t="s">
        <v>25</v>
      </c>
      <c r="C270">
        <v>35977</v>
      </c>
      <c r="D270" t="s">
        <v>284</v>
      </c>
      <c r="E270">
        <v>3</v>
      </c>
      <c r="F270">
        <v>10</v>
      </c>
      <c r="G270">
        <v>7.5</v>
      </c>
      <c r="H270">
        <v>1.048</v>
      </c>
      <c r="I270">
        <v>0.53300000000000003</v>
      </c>
      <c r="J270" s="9" t="s">
        <v>832</v>
      </c>
      <c r="K270" s="9">
        <v>3600</v>
      </c>
      <c r="L270" s="9">
        <v>13008.17</v>
      </c>
      <c r="M270" s="9">
        <v>1.1399999999999999</v>
      </c>
      <c r="N270" s="9">
        <v>4104</v>
      </c>
      <c r="O270" s="9">
        <v>13008.17</v>
      </c>
      <c r="P270" s="9">
        <v>0</v>
      </c>
    </row>
    <row r="271" spans="1:16" ht="12.5" x14ac:dyDescent="0.25">
      <c r="A271">
        <v>807</v>
      </c>
      <c r="B271" t="s">
        <v>25</v>
      </c>
      <c r="C271">
        <v>35978</v>
      </c>
      <c r="D271" t="s">
        <v>330</v>
      </c>
      <c r="E271">
        <v>3</v>
      </c>
      <c r="F271">
        <v>10</v>
      </c>
      <c r="G271">
        <v>7.5</v>
      </c>
      <c r="H271">
        <v>1.64</v>
      </c>
      <c r="I271">
        <v>0.53300000000000003</v>
      </c>
      <c r="J271" s="9" t="s">
        <v>832</v>
      </c>
      <c r="K271" s="9">
        <v>3600</v>
      </c>
      <c r="L271" s="9">
        <v>7301.56</v>
      </c>
      <c r="M271" s="9">
        <v>1.1399999999999999</v>
      </c>
      <c r="N271" s="9">
        <v>4104</v>
      </c>
      <c r="O271" s="9">
        <v>7301.56</v>
      </c>
      <c r="P271" s="9">
        <v>0</v>
      </c>
    </row>
    <row r="272" spans="1:16" ht="12.5" x14ac:dyDescent="0.25">
      <c r="A272">
        <v>807</v>
      </c>
      <c r="B272" t="s">
        <v>25</v>
      </c>
      <c r="C272">
        <v>35979</v>
      </c>
      <c r="D272" t="s">
        <v>384</v>
      </c>
      <c r="E272">
        <v>9</v>
      </c>
      <c r="F272">
        <v>28</v>
      </c>
      <c r="G272">
        <v>7.5</v>
      </c>
      <c r="H272">
        <v>0</v>
      </c>
      <c r="I272">
        <v>0.53300000000000003</v>
      </c>
      <c r="J272" s="9" t="s">
        <v>832</v>
      </c>
      <c r="K272" s="9">
        <v>10800</v>
      </c>
      <c r="L272" s="9">
        <v>97964.81</v>
      </c>
      <c r="M272" s="9">
        <v>1.1399999999999999</v>
      </c>
      <c r="N272" s="9">
        <v>12312</v>
      </c>
      <c r="O272" s="9">
        <v>97964.81</v>
      </c>
      <c r="P272" s="9">
        <v>0</v>
      </c>
    </row>
    <row r="273" spans="1:16" ht="12.5" x14ac:dyDescent="0.25">
      <c r="A273">
        <v>807</v>
      </c>
      <c r="B273" t="s">
        <v>25</v>
      </c>
      <c r="C273">
        <v>35980</v>
      </c>
      <c r="D273" t="s">
        <v>407</v>
      </c>
      <c r="E273">
        <v>3</v>
      </c>
      <c r="F273">
        <v>10</v>
      </c>
      <c r="G273">
        <v>7.5</v>
      </c>
      <c r="H273">
        <v>0.41699999999999998</v>
      </c>
      <c r="I273">
        <v>0.53300000000000003</v>
      </c>
      <c r="J273" s="9" t="s">
        <v>832</v>
      </c>
      <c r="K273" s="9">
        <v>3600</v>
      </c>
      <c r="L273" s="9">
        <v>10935.13</v>
      </c>
      <c r="M273" s="9">
        <v>1.1399999999999999</v>
      </c>
      <c r="N273" s="9">
        <v>4104</v>
      </c>
      <c r="O273" s="9">
        <v>10935.13</v>
      </c>
      <c r="P273" s="9">
        <v>0</v>
      </c>
    </row>
    <row r="274" spans="1:16" ht="12.5" x14ac:dyDescent="0.25">
      <c r="A274">
        <v>807</v>
      </c>
      <c r="B274" t="s">
        <v>25</v>
      </c>
      <c r="C274">
        <v>35981</v>
      </c>
      <c r="D274" t="s">
        <v>612</v>
      </c>
      <c r="E274">
        <v>3</v>
      </c>
      <c r="F274">
        <v>10</v>
      </c>
      <c r="G274">
        <v>7.5</v>
      </c>
      <c r="H274">
        <v>0.42299999999999999</v>
      </c>
      <c r="I274">
        <v>0.53300000000000003</v>
      </c>
      <c r="J274" s="9" t="s">
        <v>832</v>
      </c>
      <c r="K274" s="9">
        <v>3600</v>
      </c>
      <c r="L274" s="9">
        <v>9171.89</v>
      </c>
      <c r="M274" s="9">
        <v>1.1399999999999999</v>
      </c>
      <c r="N274" s="9">
        <v>4104</v>
      </c>
      <c r="O274" s="9">
        <v>9171.89</v>
      </c>
      <c r="P274" s="9">
        <v>0</v>
      </c>
    </row>
    <row r="275" spans="1:16" ht="12.5" x14ac:dyDescent="0.25">
      <c r="A275">
        <v>807</v>
      </c>
      <c r="B275" t="s">
        <v>25</v>
      </c>
      <c r="C275">
        <v>35982</v>
      </c>
      <c r="D275" t="s">
        <v>89</v>
      </c>
      <c r="E275">
        <v>3</v>
      </c>
      <c r="F275">
        <v>10</v>
      </c>
      <c r="G275">
        <v>7.5</v>
      </c>
      <c r="H275">
        <v>0</v>
      </c>
      <c r="I275">
        <v>0.53300000000000003</v>
      </c>
      <c r="J275" s="9" t="s">
        <v>832</v>
      </c>
      <c r="K275" s="9">
        <v>3600</v>
      </c>
      <c r="L275" s="9">
        <v>9034.2000000000007</v>
      </c>
      <c r="M275" s="9">
        <v>1.1399999999999999</v>
      </c>
      <c r="N275" s="9">
        <v>4104</v>
      </c>
      <c r="O275" s="9">
        <v>9034.2000000000007</v>
      </c>
      <c r="P275" s="9">
        <v>0</v>
      </c>
    </row>
    <row r="276" spans="1:16" ht="12.5" x14ac:dyDescent="0.25">
      <c r="A276">
        <v>807</v>
      </c>
      <c r="B276" t="s">
        <v>25</v>
      </c>
      <c r="C276">
        <v>35983</v>
      </c>
      <c r="D276" t="s">
        <v>299</v>
      </c>
      <c r="E276">
        <v>3</v>
      </c>
      <c r="F276">
        <v>10</v>
      </c>
      <c r="G276">
        <v>7.5</v>
      </c>
      <c r="H276">
        <v>0.62</v>
      </c>
      <c r="I276">
        <v>0.53300000000000003</v>
      </c>
      <c r="J276" s="9" t="s">
        <v>832</v>
      </c>
      <c r="K276" s="9">
        <v>3600</v>
      </c>
      <c r="L276" s="9">
        <v>3113.39</v>
      </c>
      <c r="M276" s="9">
        <v>1.1399999999999999</v>
      </c>
      <c r="N276" s="9">
        <v>4104</v>
      </c>
      <c r="O276" s="9">
        <v>3113.39</v>
      </c>
      <c r="P276" s="9">
        <v>0</v>
      </c>
    </row>
    <row r="277" spans="1:16" ht="12.5" x14ac:dyDescent="0.25">
      <c r="A277">
        <v>807</v>
      </c>
      <c r="B277" t="s">
        <v>25</v>
      </c>
      <c r="C277">
        <v>35984</v>
      </c>
      <c r="D277" t="s">
        <v>387</v>
      </c>
      <c r="E277">
        <v>3</v>
      </c>
      <c r="F277">
        <v>10</v>
      </c>
      <c r="G277">
        <v>7.5</v>
      </c>
      <c r="H277">
        <v>2.831</v>
      </c>
      <c r="I277">
        <v>0.53300000000000003</v>
      </c>
      <c r="J277" s="9" t="s">
        <v>832</v>
      </c>
      <c r="K277" s="9">
        <v>3600</v>
      </c>
      <c r="L277" s="9">
        <v>24662.36</v>
      </c>
      <c r="M277" s="9">
        <v>1.1399999999999999</v>
      </c>
      <c r="N277" s="9">
        <v>4104</v>
      </c>
      <c r="O277" s="9">
        <v>24662.36</v>
      </c>
      <c r="P277" s="9">
        <v>0</v>
      </c>
    </row>
    <row r="278" spans="1:16" ht="12.5" x14ac:dyDescent="0.25">
      <c r="A278">
        <v>807</v>
      </c>
      <c r="B278" t="s">
        <v>25</v>
      </c>
      <c r="C278">
        <v>35985</v>
      </c>
      <c r="D278" t="s">
        <v>458</v>
      </c>
      <c r="E278">
        <v>3</v>
      </c>
      <c r="F278">
        <v>10</v>
      </c>
      <c r="G278">
        <v>7.5</v>
      </c>
      <c r="H278">
        <v>1.19</v>
      </c>
      <c r="I278">
        <v>0.53300000000000003</v>
      </c>
      <c r="J278" s="9" t="s">
        <v>832</v>
      </c>
      <c r="K278" s="9">
        <v>3600</v>
      </c>
      <c r="L278" s="9">
        <v>17563.52</v>
      </c>
      <c r="M278" s="9">
        <v>1.1399999999999999</v>
      </c>
      <c r="N278" s="9">
        <v>4104</v>
      </c>
      <c r="O278" s="9">
        <v>17563.52</v>
      </c>
      <c r="P278" s="9">
        <v>0</v>
      </c>
    </row>
    <row r="279" spans="1:16" ht="12.5" x14ac:dyDescent="0.25">
      <c r="A279">
        <v>807</v>
      </c>
      <c r="B279" t="s">
        <v>25</v>
      </c>
      <c r="C279">
        <v>35988</v>
      </c>
      <c r="D279" t="s">
        <v>77</v>
      </c>
      <c r="E279">
        <v>3</v>
      </c>
      <c r="F279">
        <v>10</v>
      </c>
      <c r="G279">
        <v>10.577</v>
      </c>
      <c r="H279">
        <v>2.82</v>
      </c>
      <c r="I279">
        <v>0.84499999999999997</v>
      </c>
      <c r="J279" s="9" t="s">
        <v>832</v>
      </c>
      <c r="K279" s="9">
        <v>3600</v>
      </c>
      <c r="L279" s="9">
        <v>2718.56</v>
      </c>
      <c r="M279" s="9">
        <v>1.1399999999999999</v>
      </c>
      <c r="N279" s="9">
        <v>4104</v>
      </c>
      <c r="O279" s="9">
        <v>2718.56</v>
      </c>
      <c r="P279" s="9">
        <v>0</v>
      </c>
    </row>
    <row r="280" spans="1:16" ht="12.5" x14ac:dyDescent="0.25">
      <c r="A280">
        <v>807</v>
      </c>
      <c r="B280" t="s">
        <v>25</v>
      </c>
      <c r="C280">
        <v>35989</v>
      </c>
      <c r="D280" t="s">
        <v>142</v>
      </c>
      <c r="E280">
        <v>3</v>
      </c>
      <c r="F280">
        <v>10</v>
      </c>
      <c r="G280">
        <v>7.5</v>
      </c>
      <c r="H280">
        <v>8.1300000000000008</v>
      </c>
      <c r="I280">
        <v>-8.4000000000000005E-2</v>
      </c>
      <c r="J280" s="9" t="s">
        <v>832</v>
      </c>
      <c r="K280" s="9">
        <v>3600</v>
      </c>
      <c r="L280" s="9">
        <v>5459.21</v>
      </c>
      <c r="M280" s="9">
        <v>1.1399999999999999</v>
      </c>
      <c r="N280" s="9">
        <v>4104</v>
      </c>
      <c r="O280" s="9">
        <v>5459.21</v>
      </c>
      <c r="P280" s="9">
        <v>0</v>
      </c>
    </row>
    <row r="281" spans="1:16" ht="12.5" x14ac:dyDescent="0.25">
      <c r="A281">
        <v>807</v>
      </c>
      <c r="B281" t="s">
        <v>25</v>
      </c>
      <c r="C281">
        <v>35990</v>
      </c>
      <c r="D281" t="s">
        <v>323</v>
      </c>
      <c r="E281">
        <v>3</v>
      </c>
      <c r="F281">
        <v>10</v>
      </c>
      <c r="G281">
        <v>11.108000000000001</v>
      </c>
      <c r="H281">
        <v>3.1560000000000001</v>
      </c>
      <c r="I281">
        <v>0.91100000000000003</v>
      </c>
      <c r="J281" s="9" t="s">
        <v>832</v>
      </c>
      <c r="K281" s="9">
        <v>3600</v>
      </c>
      <c r="L281" s="9">
        <v>-51.85</v>
      </c>
      <c r="M281" s="9">
        <v>1.1399999999999999</v>
      </c>
      <c r="N281" s="9">
        <v>4104</v>
      </c>
      <c r="O281" s="9">
        <v>-123.51</v>
      </c>
      <c r="P281" s="9">
        <v>-123.51</v>
      </c>
    </row>
    <row r="282" spans="1:16" ht="12.5" x14ac:dyDescent="0.25">
      <c r="A282">
        <v>807</v>
      </c>
      <c r="B282" t="s">
        <v>25</v>
      </c>
      <c r="C282">
        <v>35992</v>
      </c>
      <c r="D282" t="s">
        <v>477</v>
      </c>
      <c r="E282">
        <v>3</v>
      </c>
      <c r="F282">
        <v>10</v>
      </c>
      <c r="G282">
        <v>7.5</v>
      </c>
      <c r="H282">
        <v>3.2309999999999999</v>
      </c>
      <c r="I282">
        <v>0.53300000000000003</v>
      </c>
      <c r="J282" s="9" t="s">
        <v>832</v>
      </c>
      <c r="K282" s="9">
        <v>3600</v>
      </c>
      <c r="L282" s="9">
        <v>10515.56</v>
      </c>
      <c r="M282" s="9">
        <v>1.1399999999999999</v>
      </c>
      <c r="N282" s="9">
        <v>4104</v>
      </c>
      <c r="O282" s="9">
        <v>10515.56</v>
      </c>
      <c r="P282" s="9">
        <v>0</v>
      </c>
    </row>
    <row r="283" spans="1:16" ht="12.5" x14ac:dyDescent="0.25">
      <c r="A283">
        <v>807</v>
      </c>
      <c r="B283" t="s">
        <v>25</v>
      </c>
      <c r="C283">
        <v>35996</v>
      </c>
      <c r="D283" t="s">
        <v>652</v>
      </c>
      <c r="E283">
        <v>3</v>
      </c>
      <c r="F283">
        <v>10</v>
      </c>
      <c r="G283">
        <v>7.5</v>
      </c>
      <c r="H283">
        <v>3.2410000000000001</v>
      </c>
      <c r="I283">
        <v>0.53300000000000003</v>
      </c>
      <c r="J283" s="9" t="s">
        <v>832</v>
      </c>
      <c r="K283" s="9">
        <v>3600</v>
      </c>
      <c r="L283" s="9">
        <v>2003.32</v>
      </c>
      <c r="M283" s="9">
        <v>1.1399999999999999</v>
      </c>
      <c r="N283" s="9">
        <v>4104</v>
      </c>
      <c r="O283" s="9">
        <v>2003.32</v>
      </c>
      <c r="P283" s="9">
        <v>0</v>
      </c>
    </row>
    <row r="284" spans="1:16" ht="12.5" x14ac:dyDescent="0.25">
      <c r="A284">
        <v>807</v>
      </c>
      <c r="B284" t="s">
        <v>25</v>
      </c>
      <c r="C284">
        <v>35997</v>
      </c>
      <c r="D284" t="s">
        <v>393</v>
      </c>
      <c r="E284">
        <v>23</v>
      </c>
      <c r="F284">
        <v>70</v>
      </c>
      <c r="G284">
        <v>7.5</v>
      </c>
      <c r="H284">
        <v>0.435</v>
      </c>
      <c r="I284">
        <v>0.53300000000000003</v>
      </c>
      <c r="J284" s="9" t="s">
        <v>832</v>
      </c>
      <c r="K284" s="9">
        <v>27600</v>
      </c>
      <c r="L284" s="9">
        <v>227682.29</v>
      </c>
      <c r="M284" s="9">
        <v>1.1399999999999999</v>
      </c>
      <c r="N284" s="9">
        <v>31464</v>
      </c>
      <c r="O284" s="9">
        <v>227682.29</v>
      </c>
      <c r="P284" s="9">
        <v>0</v>
      </c>
    </row>
    <row r="285" spans="1:16" ht="12.5" x14ac:dyDescent="0.25">
      <c r="A285">
        <v>807</v>
      </c>
      <c r="B285" t="s">
        <v>25</v>
      </c>
      <c r="C285">
        <v>35998</v>
      </c>
      <c r="D285" t="s">
        <v>78</v>
      </c>
      <c r="E285">
        <v>3</v>
      </c>
      <c r="F285">
        <v>10</v>
      </c>
      <c r="G285">
        <v>7.5</v>
      </c>
      <c r="H285">
        <v>1.2290000000000001</v>
      </c>
      <c r="I285">
        <v>0.53300000000000003</v>
      </c>
      <c r="J285" s="9" t="s">
        <v>832</v>
      </c>
      <c r="K285" s="9">
        <v>3600</v>
      </c>
      <c r="L285" s="9">
        <v>8793.23</v>
      </c>
      <c r="M285" s="9">
        <v>1.1399999999999999</v>
      </c>
      <c r="N285" s="9">
        <v>4104</v>
      </c>
      <c r="O285" s="9">
        <v>8793.23</v>
      </c>
      <c r="P285" s="9">
        <v>0</v>
      </c>
    </row>
    <row r="286" spans="1:16" ht="12.5" x14ac:dyDescent="0.25">
      <c r="A286">
        <v>807</v>
      </c>
      <c r="B286" t="s">
        <v>25</v>
      </c>
      <c r="C286">
        <v>35999</v>
      </c>
      <c r="D286" t="s">
        <v>99</v>
      </c>
      <c r="E286">
        <v>11</v>
      </c>
      <c r="F286">
        <v>34</v>
      </c>
      <c r="G286">
        <v>7.5</v>
      </c>
      <c r="H286">
        <v>0.48299999999999998</v>
      </c>
      <c r="I286">
        <v>0.53300000000000003</v>
      </c>
      <c r="J286" s="9" t="s">
        <v>832</v>
      </c>
      <c r="K286" s="9">
        <v>13200</v>
      </c>
      <c r="L286" s="9">
        <v>114945.48</v>
      </c>
      <c r="M286" s="9">
        <v>1.1399999999999999</v>
      </c>
      <c r="N286" s="9">
        <v>15048</v>
      </c>
      <c r="O286" s="9">
        <v>114945.48</v>
      </c>
      <c r="P286" s="9">
        <v>0</v>
      </c>
    </row>
    <row r="287" spans="1:16" ht="12.5" x14ac:dyDescent="0.25">
      <c r="A287">
        <v>807</v>
      </c>
      <c r="B287" t="s">
        <v>25</v>
      </c>
      <c r="C287">
        <v>36000</v>
      </c>
      <c r="D287" t="s">
        <v>122</v>
      </c>
      <c r="E287">
        <v>3</v>
      </c>
      <c r="F287">
        <v>10</v>
      </c>
      <c r="G287">
        <v>7.5</v>
      </c>
      <c r="H287">
        <v>0.52700000000000002</v>
      </c>
      <c r="I287">
        <v>0.53300000000000003</v>
      </c>
      <c r="J287" s="9" t="s">
        <v>832</v>
      </c>
      <c r="K287" s="9">
        <v>3600</v>
      </c>
      <c r="L287" s="9">
        <v>15834.71</v>
      </c>
      <c r="M287" s="9">
        <v>1.1399999999999999</v>
      </c>
      <c r="N287" s="9">
        <v>4104</v>
      </c>
      <c r="O287" s="9">
        <v>15834.71</v>
      </c>
      <c r="P287" s="9">
        <v>0</v>
      </c>
    </row>
    <row r="288" spans="1:16" ht="12.5" x14ac:dyDescent="0.25">
      <c r="A288">
        <v>807</v>
      </c>
      <c r="B288" t="s">
        <v>25</v>
      </c>
      <c r="C288">
        <v>36001</v>
      </c>
      <c r="D288" t="s">
        <v>153</v>
      </c>
      <c r="E288">
        <v>3</v>
      </c>
      <c r="F288">
        <v>10</v>
      </c>
      <c r="G288">
        <v>7.5</v>
      </c>
      <c r="H288">
        <v>1.357</v>
      </c>
      <c r="I288">
        <v>0.53300000000000003</v>
      </c>
      <c r="J288" s="9" t="s">
        <v>832</v>
      </c>
      <c r="K288" s="9">
        <v>3600</v>
      </c>
      <c r="L288" s="9">
        <v>7259.49</v>
      </c>
      <c r="M288" s="9">
        <v>1.1399999999999999</v>
      </c>
      <c r="N288" s="9">
        <v>4104</v>
      </c>
      <c r="O288" s="9">
        <v>7259.49</v>
      </c>
      <c r="P288" s="9">
        <v>0</v>
      </c>
    </row>
    <row r="289" spans="1:16" ht="12.5" x14ac:dyDescent="0.25">
      <c r="A289">
        <v>807</v>
      </c>
      <c r="B289" t="s">
        <v>25</v>
      </c>
      <c r="C289">
        <v>36002</v>
      </c>
      <c r="D289" t="s">
        <v>157</v>
      </c>
      <c r="E289">
        <v>5</v>
      </c>
      <c r="F289">
        <v>16</v>
      </c>
      <c r="G289">
        <v>7.5</v>
      </c>
      <c r="H289">
        <v>1.0940000000000001</v>
      </c>
      <c r="I289">
        <v>0.53300000000000003</v>
      </c>
      <c r="J289" s="9" t="s">
        <v>832</v>
      </c>
      <c r="K289" s="9">
        <v>6000</v>
      </c>
      <c r="L289" s="9">
        <v>49435.35</v>
      </c>
      <c r="M289" s="9">
        <v>1.1399999999999999</v>
      </c>
      <c r="N289" s="9">
        <v>6840</v>
      </c>
      <c r="O289" s="9">
        <v>49435.35</v>
      </c>
      <c r="P289" s="9">
        <v>0</v>
      </c>
    </row>
    <row r="290" spans="1:16" ht="12.5" x14ac:dyDescent="0.25">
      <c r="A290">
        <v>807</v>
      </c>
      <c r="B290" t="s">
        <v>25</v>
      </c>
      <c r="C290">
        <v>36003</v>
      </c>
      <c r="D290" t="s">
        <v>375</v>
      </c>
      <c r="E290">
        <v>3</v>
      </c>
      <c r="F290">
        <v>10</v>
      </c>
      <c r="G290">
        <v>7.5</v>
      </c>
      <c r="H290">
        <v>1.3979999999999999</v>
      </c>
      <c r="I290">
        <v>0.53300000000000003</v>
      </c>
      <c r="J290" s="9" t="s">
        <v>832</v>
      </c>
      <c r="K290" s="9">
        <v>3600</v>
      </c>
      <c r="L290" s="9">
        <v>20712.810000000001</v>
      </c>
      <c r="M290" s="9">
        <v>1.1399999999999999</v>
      </c>
      <c r="N290" s="9">
        <v>4104</v>
      </c>
      <c r="O290" s="9">
        <v>20712.810000000001</v>
      </c>
      <c r="P290" s="9">
        <v>0</v>
      </c>
    </row>
    <row r="291" spans="1:16" ht="12.5" x14ac:dyDescent="0.25">
      <c r="A291">
        <v>807</v>
      </c>
      <c r="B291" t="s">
        <v>25</v>
      </c>
      <c r="C291">
        <v>36004</v>
      </c>
      <c r="D291" t="s">
        <v>552</v>
      </c>
      <c r="E291">
        <v>3</v>
      </c>
      <c r="F291">
        <v>10</v>
      </c>
      <c r="G291">
        <v>7.5</v>
      </c>
      <c r="H291">
        <v>2.8679999999999999</v>
      </c>
      <c r="I291">
        <v>0.53300000000000003</v>
      </c>
      <c r="J291" s="9" t="s">
        <v>832</v>
      </c>
      <c r="K291" s="9">
        <v>3600</v>
      </c>
      <c r="L291" s="9">
        <v>16207.77</v>
      </c>
      <c r="M291" s="9">
        <v>1.1399999999999999</v>
      </c>
      <c r="N291" s="9">
        <v>4104</v>
      </c>
      <c r="O291" s="9">
        <v>16207.77</v>
      </c>
      <c r="P291" s="9">
        <v>0</v>
      </c>
    </row>
    <row r="292" spans="1:16" ht="12.5" x14ac:dyDescent="0.25">
      <c r="A292">
        <v>807</v>
      </c>
      <c r="B292" t="s">
        <v>25</v>
      </c>
      <c r="C292">
        <v>36005</v>
      </c>
      <c r="D292" t="s">
        <v>70</v>
      </c>
      <c r="E292">
        <v>11</v>
      </c>
      <c r="F292">
        <v>34</v>
      </c>
      <c r="G292">
        <v>7.5</v>
      </c>
      <c r="H292">
        <v>1.054</v>
      </c>
      <c r="I292">
        <v>0.53300000000000003</v>
      </c>
      <c r="J292" s="9" t="s">
        <v>832</v>
      </c>
      <c r="K292" s="9">
        <v>13200</v>
      </c>
      <c r="L292" s="9">
        <v>97467.88</v>
      </c>
      <c r="M292" s="9">
        <v>1.1399999999999999</v>
      </c>
      <c r="N292" s="9">
        <v>15048</v>
      </c>
      <c r="O292" s="9">
        <v>97467.88</v>
      </c>
      <c r="P292" s="9">
        <v>0</v>
      </c>
    </row>
    <row r="293" spans="1:16" ht="12.5" x14ac:dyDescent="0.25">
      <c r="A293">
        <v>807</v>
      </c>
      <c r="B293" t="s">
        <v>25</v>
      </c>
      <c r="C293">
        <v>36006</v>
      </c>
      <c r="D293" t="s">
        <v>113</v>
      </c>
      <c r="E293">
        <v>7</v>
      </c>
      <c r="F293">
        <v>22</v>
      </c>
      <c r="G293">
        <v>7.5</v>
      </c>
      <c r="H293">
        <v>0.61299999999999999</v>
      </c>
      <c r="I293">
        <v>0.53300000000000003</v>
      </c>
      <c r="J293" s="9" t="s">
        <v>832</v>
      </c>
      <c r="K293" s="9">
        <v>8400</v>
      </c>
      <c r="L293" s="9">
        <v>76197.820000000007</v>
      </c>
      <c r="M293" s="9">
        <v>1.1399999999999999</v>
      </c>
      <c r="N293" s="9">
        <v>9576</v>
      </c>
      <c r="O293" s="9">
        <v>76197.820000000007</v>
      </c>
      <c r="P293" s="9">
        <v>0</v>
      </c>
    </row>
    <row r="294" spans="1:16" ht="12.5" x14ac:dyDescent="0.25">
      <c r="A294">
        <v>807</v>
      </c>
      <c r="B294" t="s">
        <v>25</v>
      </c>
      <c r="C294">
        <v>36007</v>
      </c>
      <c r="D294" t="s">
        <v>238</v>
      </c>
      <c r="E294">
        <v>6</v>
      </c>
      <c r="F294">
        <v>18</v>
      </c>
      <c r="G294">
        <v>7.5</v>
      </c>
      <c r="H294">
        <v>0.33800000000000002</v>
      </c>
      <c r="I294">
        <v>0.53300000000000003</v>
      </c>
      <c r="J294" s="9" t="s">
        <v>832</v>
      </c>
      <c r="K294" s="9">
        <v>7200</v>
      </c>
      <c r="L294" s="9">
        <v>62355.839999999997</v>
      </c>
      <c r="M294" s="9">
        <v>1.1399999999999999</v>
      </c>
      <c r="N294" s="9">
        <v>8208</v>
      </c>
      <c r="O294" s="9">
        <v>62355.839999999997</v>
      </c>
      <c r="P294" s="9">
        <v>0</v>
      </c>
    </row>
    <row r="295" spans="1:16" ht="12.5" x14ac:dyDescent="0.25">
      <c r="A295">
        <v>807</v>
      </c>
      <c r="B295" t="s">
        <v>25</v>
      </c>
      <c r="C295">
        <v>36008</v>
      </c>
      <c r="D295" t="s">
        <v>542</v>
      </c>
      <c r="E295">
        <v>3</v>
      </c>
      <c r="F295">
        <v>10</v>
      </c>
      <c r="G295">
        <v>7.5</v>
      </c>
      <c r="H295">
        <v>1.206</v>
      </c>
      <c r="I295">
        <v>0.53300000000000003</v>
      </c>
      <c r="J295" s="9" t="s">
        <v>832</v>
      </c>
      <c r="K295" s="9">
        <v>3600</v>
      </c>
      <c r="L295" s="9">
        <v>28722.84</v>
      </c>
      <c r="M295" s="9">
        <v>1.1399999999999999</v>
      </c>
      <c r="N295" s="9">
        <v>4104</v>
      </c>
      <c r="O295" s="9">
        <v>28722.84</v>
      </c>
      <c r="P295" s="9">
        <v>0</v>
      </c>
    </row>
    <row r="296" spans="1:16" ht="12.5" x14ac:dyDescent="0.25">
      <c r="A296">
        <v>807</v>
      </c>
      <c r="B296" t="s">
        <v>25</v>
      </c>
      <c r="C296">
        <v>36009</v>
      </c>
      <c r="D296" t="s">
        <v>115</v>
      </c>
      <c r="E296">
        <v>5</v>
      </c>
      <c r="F296">
        <v>16</v>
      </c>
      <c r="G296">
        <v>7.5</v>
      </c>
      <c r="H296">
        <v>0.71299999999999997</v>
      </c>
      <c r="I296">
        <v>0.53300000000000003</v>
      </c>
      <c r="J296" s="9" t="s">
        <v>832</v>
      </c>
      <c r="K296" s="9">
        <v>6000</v>
      </c>
      <c r="L296" s="9">
        <v>60263.67</v>
      </c>
      <c r="M296" s="9">
        <v>1.1399999999999999</v>
      </c>
      <c r="N296" s="9">
        <v>6840</v>
      </c>
      <c r="O296" s="9">
        <v>60263.67</v>
      </c>
      <c r="P296" s="9">
        <v>0</v>
      </c>
    </row>
    <row r="297" spans="1:16" ht="12.5" x14ac:dyDescent="0.25">
      <c r="A297">
        <v>807</v>
      </c>
      <c r="B297" t="s">
        <v>25</v>
      </c>
      <c r="C297">
        <v>36010</v>
      </c>
      <c r="D297" t="s">
        <v>116</v>
      </c>
      <c r="E297">
        <v>3</v>
      </c>
      <c r="F297">
        <v>10</v>
      </c>
      <c r="G297">
        <v>7.5</v>
      </c>
      <c r="H297">
        <v>1.25</v>
      </c>
      <c r="I297">
        <v>0.53300000000000003</v>
      </c>
      <c r="J297" s="9" t="s">
        <v>832</v>
      </c>
      <c r="K297" s="9">
        <v>3600</v>
      </c>
      <c r="L297" s="9">
        <v>13615.43</v>
      </c>
      <c r="M297" s="9">
        <v>1.1399999999999999</v>
      </c>
      <c r="N297" s="9">
        <v>4104</v>
      </c>
      <c r="O297" s="9">
        <v>13615.43</v>
      </c>
      <c r="P297" s="9">
        <v>0</v>
      </c>
    </row>
    <row r="298" spans="1:16" ht="12.5" x14ac:dyDescent="0.25">
      <c r="A298">
        <v>807</v>
      </c>
      <c r="B298" t="s">
        <v>25</v>
      </c>
      <c r="C298">
        <v>36011</v>
      </c>
      <c r="D298" t="s">
        <v>162</v>
      </c>
      <c r="E298">
        <v>3</v>
      </c>
      <c r="F298">
        <v>10</v>
      </c>
      <c r="G298">
        <v>7.5</v>
      </c>
      <c r="H298">
        <v>0.14599999999999999</v>
      </c>
      <c r="I298">
        <v>0.53300000000000003</v>
      </c>
      <c r="J298" s="9" t="s">
        <v>832</v>
      </c>
      <c r="K298" s="9">
        <v>3600</v>
      </c>
      <c r="L298" s="9">
        <v>18123.71</v>
      </c>
      <c r="M298" s="9">
        <v>1.1399999999999999</v>
      </c>
      <c r="N298" s="9">
        <v>4104</v>
      </c>
      <c r="O298" s="9">
        <v>18123.71</v>
      </c>
      <c r="P298" s="9">
        <v>0</v>
      </c>
    </row>
    <row r="299" spans="1:16" ht="12.5" x14ac:dyDescent="0.25">
      <c r="A299">
        <v>807</v>
      </c>
      <c r="B299" t="s">
        <v>25</v>
      </c>
      <c r="C299">
        <v>36012</v>
      </c>
      <c r="D299" t="s">
        <v>336</v>
      </c>
      <c r="E299">
        <v>3</v>
      </c>
      <c r="F299">
        <v>10</v>
      </c>
      <c r="G299">
        <v>7.5</v>
      </c>
      <c r="H299">
        <v>1.89</v>
      </c>
      <c r="I299">
        <v>0.53300000000000003</v>
      </c>
      <c r="J299" s="9" t="s">
        <v>832</v>
      </c>
      <c r="K299" s="9">
        <v>3600</v>
      </c>
      <c r="L299" s="9">
        <v>26111.96</v>
      </c>
      <c r="M299" s="9">
        <v>1.1399999999999999</v>
      </c>
      <c r="N299" s="9">
        <v>4104</v>
      </c>
      <c r="O299" s="9">
        <v>26111.96</v>
      </c>
      <c r="P299" s="9">
        <v>0</v>
      </c>
    </row>
    <row r="300" spans="1:16" ht="12.5" x14ac:dyDescent="0.25">
      <c r="A300">
        <v>807</v>
      </c>
      <c r="B300" t="s">
        <v>25</v>
      </c>
      <c r="C300">
        <v>36013</v>
      </c>
      <c r="D300" t="s">
        <v>398</v>
      </c>
      <c r="E300">
        <v>4</v>
      </c>
      <c r="F300">
        <v>12</v>
      </c>
      <c r="G300">
        <v>7.5</v>
      </c>
      <c r="H300">
        <v>0.80100000000000005</v>
      </c>
      <c r="I300">
        <v>0.53300000000000003</v>
      </c>
      <c r="J300" s="9" t="s">
        <v>832</v>
      </c>
      <c r="K300" s="9">
        <v>4800</v>
      </c>
      <c r="L300" s="9">
        <v>34255.57</v>
      </c>
      <c r="M300" s="9">
        <v>1.1399999999999999</v>
      </c>
      <c r="N300" s="9">
        <v>5472</v>
      </c>
      <c r="O300" s="9">
        <v>34255.57</v>
      </c>
      <c r="P300" s="9">
        <v>0</v>
      </c>
    </row>
    <row r="301" spans="1:16" ht="12.5" x14ac:dyDescent="0.25">
      <c r="A301">
        <v>807</v>
      </c>
      <c r="B301" t="s">
        <v>25</v>
      </c>
      <c r="C301">
        <v>36014</v>
      </c>
      <c r="D301" t="s">
        <v>402</v>
      </c>
      <c r="E301">
        <v>7</v>
      </c>
      <c r="F301">
        <v>22</v>
      </c>
      <c r="G301">
        <v>7.5</v>
      </c>
      <c r="H301">
        <v>0</v>
      </c>
      <c r="I301">
        <v>0.53300000000000003</v>
      </c>
      <c r="J301" s="9" t="s">
        <v>832</v>
      </c>
      <c r="K301" s="9">
        <v>8400</v>
      </c>
      <c r="L301" s="9">
        <v>81204.5</v>
      </c>
      <c r="M301" s="9">
        <v>1.1399999999999999</v>
      </c>
      <c r="N301" s="9">
        <v>9576</v>
      </c>
      <c r="O301" s="9">
        <v>81204.5</v>
      </c>
      <c r="P301" s="9">
        <v>0</v>
      </c>
    </row>
    <row r="302" spans="1:16" ht="12.5" x14ac:dyDescent="0.25">
      <c r="A302">
        <v>807</v>
      </c>
      <c r="B302" t="s">
        <v>25</v>
      </c>
      <c r="C302">
        <v>36015</v>
      </c>
      <c r="D302" t="s">
        <v>571</v>
      </c>
      <c r="E302">
        <v>3</v>
      </c>
      <c r="F302">
        <v>10</v>
      </c>
      <c r="G302">
        <v>7.5</v>
      </c>
      <c r="H302">
        <v>0.23699999999999999</v>
      </c>
      <c r="I302">
        <v>0.53300000000000003</v>
      </c>
      <c r="J302" s="9" t="s">
        <v>832</v>
      </c>
      <c r="K302" s="9">
        <v>3600</v>
      </c>
      <c r="L302" s="9">
        <v>10365.23</v>
      </c>
      <c r="M302" s="9">
        <v>1.1399999999999999</v>
      </c>
      <c r="N302" s="9">
        <v>4104</v>
      </c>
      <c r="O302" s="9">
        <v>10365.23</v>
      </c>
      <c r="P302" s="9">
        <v>0</v>
      </c>
    </row>
    <row r="303" spans="1:16" ht="12.5" x14ac:dyDescent="0.25">
      <c r="A303">
        <v>807</v>
      </c>
      <c r="B303" t="s">
        <v>25</v>
      </c>
      <c r="C303">
        <v>36016</v>
      </c>
      <c r="D303" t="s">
        <v>312</v>
      </c>
      <c r="E303">
        <v>3</v>
      </c>
      <c r="F303">
        <v>10</v>
      </c>
      <c r="G303">
        <v>7.5</v>
      </c>
      <c r="H303">
        <v>1.8069999999999999</v>
      </c>
      <c r="I303">
        <v>0.53300000000000003</v>
      </c>
      <c r="J303" s="9" t="s">
        <v>832</v>
      </c>
      <c r="K303" s="9">
        <v>3600</v>
      </c>
      <c r="L303" s="9">
        <v>27295.599999999999</v>
      </c>
      <c r="M303" s="9">
        <v>1.1399999999999999</v>
      </c>
      <c r="N303" s="9">
        <v>4104</v>
      </c>
      <c r="O303" s="9">
        <v>27295.599999999999</v>
      </c>
      <c r="P303" s="9">
        <v>0</v>
      </c>
    </row>
    <row r="304" spans="1:16" ht="12.5" x14ac:dyDescent="0.25">
      <c r="A304">
        <v>807</v>
      </c>
      <c r="B304" t="s">
        <v>25</v>
      </c>
      <c r="C304">
        <v>36017</v>
      </c>
      <c r="D304" t="s">
        <v>325</v>
      </c>
      <c r="E304">
        <v>4</v>
      </c>
      <c r="F304">
        <v>12</v>
      </c>
      <c r="G304">
        <v>7.5</v>
      </c>
      <c r="H304">
        <v>2.4980000000000002</v>
      </c>
      <c r="I304">
        <v>0.53300000000000003</v>
      </c>
      <c r="J304" s="9" t="s">
        <v>832</v>
      </c>
      <c r="K304" s="9">
        <v>4800</v>
      </c>
      <c r="L304" s="9">
        <v>32244.01</v>
      </c>
      <c r="M304" s="9">
        <v>1.1399999999999999</v>
      </c>
      <c r="N304" s="9">
        <v>5472</v>
      </c>
      <c r="O304" s="9">
        <v>32244.01</v>
      </c>
      <c r="P304" s="9">
        <v>0</v>
      </c>
    </row>
    <row r="305" spans="1:16" ht="12.5" x14ac:dyDescent="0.25">
      <c r="A305">
        <v>807</v>
      </c>
      <c r="B305" t="s">
        <v>25</v>
      </c>
      <c r="C305">
        <v>36018</v>
      </c>
      <c r="D305" t="s">
        <v>401</v>
      </c>
      <c r="E305">
        <v>4</v>
      </c>
      <c r="F305">
        <v>12</v>
      </c>
      <c r="G305">
        <v>7.5</v>
      </c>
      <c r="H305">
        <v>3.6070000000000002</v>
      </c>
      <c r="I305">
        <v>0.51900000000000002</v>
      </c>
      <c r="J305" s="9" t="s">
        <v>832</v>
      </c>
      <c r="K305" s="9">
        <v>4800</v>
      </c>
      <c r="L305" s="9">
        <v>32392.89</v>
      </c>
      <c r="M305" s="9">
        <v>1.1399999999999999</v>
      </c>
      <c r="N305" s="9">
        <v>5472</v>
      </c>
      <c r="O305" s="9">
        <v>32392.89</v>
      </c>
      <c r="P305" s="9">
        <v>0</v>
      </c>
    </row>
    <row r="306" spans="1:16" ht="12.5" x14ac:dyDescent="0.25">
      <c r="A306">
        <v>807</v>
      </c>
      <c r="B306" t="s">
        <v>25</v>
      </c>
      <c r="C306">
        <v>36019</v>
      </c>
      <c r="D306" t="s">
        <v>406</v>
      </c>
      <c r="E306">
        <v>5</v>
      </c>
      <c r="F306">
        <v>16</v>
      </c>
      <c r="G306">
        <v>7.5</v>
      </c>
      <c r="H306">
        <v>1.1739999999999999</v>
      </c>
      <c r="I306">
        <v>0.53300000000000003</v>
      </c>
      <c r="J306" s="9" t="s">
        <v>832</v>
      </c>
      <c r="K306" s="9">
        <v>6000</v>
      </c>
      <c r="L306" s="9">
        <v>49794.77</v>
      </c>
      <c r="M306" s="9">
        <v>1.1399999999999999</v>
      </c>
      <c r="N306" s="9">
        <v>6840</v>
      </c>
      <c r="O306" s="9">
        <v>49794.77</v>
      </c>
      <c r="P306" s="9">
        <v>0</v>
      </c>
    </row>
    <row r="307" spans="1:16" ht="12.5" x14ac:dyDescent="0.25">
      <c r="A307">
        <v>807</v>
      </c>
      <c r="B307" t="s">
        <v>25</v>
      </c>
      <c r="C307">
        <v>36020</v>
      </c>
      <c r="D307" t="s">
        <v>442</v>
      </c>
      <c r="E307">
        <v>3</v>
      </c>
      <c r="F307">
        <v>10</v>
      </c>
      <c r="G307">
        <v>14.315</v>
      </c>
      <c r="H307">
        <v>4.0819999999999999</v>
      </c>
      <c r="I307">
        <v>1.2</v>
      </c>
      <c r="J307" s="9" t="s">
        <v>832</v>
      </c>
      <c r="K307" s="9">
        <v>3600</v>
      </c>
      <c r="L307" s="9">
        <v>22046.19</v>
      </c>
      <c r="M307" s="9">
        <v>1.1399999999999999</v>
      </c>
      <c r="N307" s="9">
        <v>4104</v>
      </c>
      <c r="O307" s="9">
        <v>22046.19</v>
      </c>
      <c r="P307" s="9">
        <v>0</v>
      </c>
    </row>
    <row r="308" spans="1:16" ht="12.5" x14ac:dyDescent="0.25">
      <c r="A308">
        <v>807</v>
      </c>
      <c r="B308" t="s">
        <v>25</v>
      </c>
      <c r="C308">
        <v>36021</v>
      </c>
      <c r="D308" t="s">
        <v>546</v>
      </c>
      <c r="E308">
        <v>3</v>
      </c>
      <c r="F308">
        <v>10</v>
      </c>
      <c r="G308">
        <v>7.5</v>
      </c>
      <c r="H308">
        <v>0.53100000000000003</v>
      </c>
      <c r="I308">
        <v>0.53300000000000003</v>
      </c>
      <c r="J308" s="9" t="s">
        <v>832</v>
      </c>
      <c r="K308" s="9">
        <v>3600</v>
      </c>
      <c r="L308" s="9">
        <v>17851.68</v>
      </c>
      <c r="M308" s="9">
        <v>1.1399999999999999</v>
      </c>
      <c r="N308" s="9">
        <v>4104</v>
      </c>
      <c r="O308" s="9">
        <v>17851.68</v>
      </c>
      <c r="P308" s="9">
        <v>0</v>
      </c>
    </row>
    <row r="309" spans="1:16" ht="12.5" x14ac:dyDescent="0.25">
      <c r="A309">
        <v>807</v>
      </c>
      <c r="B309" t="s">
        <v>25</v>
      </c>
      <c r="C309">
        <v>36022</v>
      </c>
      <c r="D309" t="s">
        <v>252</v>
      </c>
      <c r="E309">
        <v>3</v>
      </c>
      <c r="F309">
        <v>10</v>
      </c>
      <c r="G309">
        <v>7.5</v>
      </c>
      <c r="H309">
        <v>1.33</v>
      </c>
      <c r="I309">
        <v>0.53300000000000003</v>
      </c>
      <c r="J309" s="9" t="s">
        <v>832</v>
      </c>
      <c r="K309" s="9">
        <v>3600</v>
      </c>
      <c r="L309" s="9">
        <v>6090.86</v>
      </c>
      <c r="M309" s="9">
        <v>1.1399999999999999</v>
      </c>
      <c r="N309" s="9">
        <v>4104</v>
      </c>
      <c r="O309" s="9">
        <v>6090.86</v>
      </c>
      <c r="P309" s="9">
        <v>0</v>
      </c>
    </row>
    <row r="310" spans="1:16" ht="12.5" x14ac:dyDescent="0.25">
      <c r="A310">
        <v>807</v>
      </c>
      <c r="B310" t="s">
        <v>25</v>
      </c>
      <c r="C310">
        <v>36023</v>
      </c>
      <c r="D310" t="s">
        <v>287</v>
      </c>
      <c r="E310">
        <v>3</v>
      </c>
      <c r="F310">
        <v>10</v>
      </c>
      <c r="G310">
        <v>9.4149999999999991</v>
      </c>
      <c r="H310">
        <v>4.8860000000000001</v>
      </c>
      <c r="I310">
        <v>0.53400000000000003</v>
      </c>
      <c r="J310" s="9" t="s">
        <v>832</v>
      </c>
      <c r="K310" s="9">
        <v>3600</v>
      </c>
      <c r="L310" s="9">
        <v>4867.51</v>
      </c>
      <c r="M310" s="9">
        <v>1.1399999999999999</v>
      </c>
      <c r="N310" s="9">
        <v>4104</v>
      </c>
      <c r="O310" s="9">
        <v>4867.51</v>
      </c>
      <c r="P310" s="9">
        <v>0</v>
      </c>
    </row>
    <row r="311" spans="1:16" ht="12.5" x14ac:dyDescent="0.25">
      <c r="A311">
        <v>807</v>
      </c>
      <c r="B311" t="s">
        <v>25</v>
      </c>
      <c r="C311">
        <v>36024</v>
      </c>
      <c r="D311" t="s">
        <v>327</v>
      </c>
      <c r="E311">
        <v>3</v>
      </c>
      <c r="F311">
        <v>10</v>
      </c>
      <c r="G311">
        <v>7.5</v>
      </c>
      <c r="H311">
        <v>0.69699999999999995</v>
      </c>
      <c r="I311">
        <v>0.53300000000000003</v>
      </c>
      <c r="J311" s="9" t="s">
        <v>832</v>
      </c>
      <c r="K311" s="9">
        <v>3600</v>
      </c>
      <c r="L311" s="9">
        <v>10254.98</v>
      </c>
      <c r="M311" s="9">
        <v>1.1399999999999999</v>
      </c>
      <c r="N311" s="9">
        <v>4104</v>
      </c>
      <c r="O311" s="9">
        <v>10254.98</v>
      </c>
      <c r="P311" s="9">
        <v>0</v>
      </c>
    </row>
    <row r="312" spans="1:16" ht="12.5" x14ac:dyDescent="0.25">
      <c r="A312">
        <v>807</v>
      </c>
      <c r="B312" t="s">
        <v>25</v>
      </c>
      <c r="C312">
        <v>36025</v>
      </c>
      <c r="D312" t="s">
        <v>349</v>
      </c>
      <c r="E312">
        <v>5</v>
      </c>
      <c r="F312">
        <v>16</v>
      </c>
      <c r="G312">
        <v>7.5</v>
      </c>
      <c r="H312">
        <v>3.1150000000000002</v>
      </c>
      <c r="I312">
        <v>0.53300000000000003</v>
      </c>
      <c r="J312" s="9" t="s">
        <v>832</v>
      </c>
      <c r="K312" s="9">
        <v>6000</v>
      </c>
      <c r="L312" s="9">
        <v>46442</v>
      </c>
      <c r="M312" s="9">
        <v>1.1399999999999999</v>
      </c>
      <c r="N312" s="9">
        <v>6840</v>
      </c>
      <c r="O312" s="9">
        <v>46442</v>
      </c>
      <c r="P312" s="9">
        <v>0</v>
      </c>
    </row>
    <row r="313" spans="1:16" ht="12.5" x14ac:dyDescent="0.25">
      <c r="A313">
        <v>807</v>
      </c>
      <c r="B313" t="s">
        <v>25</v>
      </c>
      <c r="C313">
        <v>36026</v>
      </c>
      <c r="D313" t="s">
        <v>379</v>
      </c>
      <c r="E313">
        <v>3</v>
      </c>
      <c r="F313">
        <v>10</v>
      </c>
      <c r="G313">
        <v>7.5</v>
      </c>
      <c r="H313">
        <v>0.21099999999999999</v>
      </c>
      <c r="I313">
        <v>0.53300000000000003</v>
      </c>
      <c r="J313" s="9" t="s">
        <v>832</v>
      </c>
      <c r="K313" s="9">
        <v>3600</v>
      </c>
      <c r="L313" s="9">
        <v>1038.8800000000001</v>
      </c>
      <c r="M313" s="9">
        <v>1.1399999999999999</v>
      </c>
      <c r="N313" s="9">
        <v>4104</v>
      </c>
      <c r="O313" s="9">
        <v>1038.8800000000001</v>
      </c>
      <c r="P313" s="9">
        <v>0</v>
      </c>
    </row>
    <row r="314" spans="1:16" ht="12.5" x14ac:dyDescent="0.25">
      <c r="A314">
        <v>807</v>
      </c>
      <c r="B314" t="s">
        <v>25</v>
      </c>
      <c r="C314">
        <v>36028</v>
      </c>
      <c r="D314" t="s">
        <v>461</v>
      </c>
      <c r="E314">
        <v>3</v>
      </c>
      <c r="F314">
        <v>10</v>
      </c>
      <c r="G314">
        <v>7.5</v>
      </c>
      <c r="H314">
        <v>2.5219999999999998</v>
      </c>
      <c r="I314">
        <v>0.53300000000000003</v>
      </c>
      <c r="J314" s="9" t="s">
        <v>832</v>
      </c>
      <c r="K314" s="9">
        <v>3600</v>
      </c>
      <c r="L314" s="9">
        <v>16720.88</v>
      </c>
      <c r="M314" s="9">
        <v>1.1399999999999999</v>
      </c>
      <c r="N314" s="9">
        <v>4104</v>
      </c>
      <c r="O314" s="9">
        <v>16720.88</v>
      </c>
      <c r="P314" s="9">
        <v>0</v>
      </c>
    </row>
    <row r="315" spans="1:16" ht="12.5" x14ac:dyDescent="0.25">
      <c r="A315">
        <v>807</v>
      </c>
      <c r="B315" t="s">
        <v>25</v>
      </c>
      <c r="C315">
        <v>36029</v>
      </c>
      <c r="D315" t="s">
        <v>480</v>
      </c>
      <c r="E315">
        <v>3</v>
      </c>
      <c r="F315">
        <v>10</v>
      </c>
      <c r="G315">
        <v>7.5</v>
      </c>
      <c r="H315">
        <v>10.603999999999999</v>
      </c>
      <c r="I315">
        <v>-0.41399999999999998</v>
      </c>
      <c r="J315" s="9" t="s">
        <v>832</v>
      </c>
      <c r="K315" s="9">
        <v>3600</v>
      </c>
      <c r="L315" s="9">
        <v>10617.67</v>
      </c>
      <c r="M315" s="9">
        <v>1.1399999999999999</v>
      </c>
      <c r="N315" s="9">
        <v>4104</v>
      </c>
      <c r="O315" s="9">
        <v>10617.67</v>
      </c>
      <c r="P315" s="9">
        <v>0</v>
      </c>
    </row>
    <row r="316" spans="1:16" ht="12.5" x14ac:dyDescent="0.25">
      <c r="A316">
        <v>807</v>
      </c>
      <c r="B316" t="s">
        <v>25</v>
      </c>
      <c r="C316">
        <v>36030</v>
      </c>
      <c r="D316" t="s">
        <v>524</v>
      </c>
      <c r="E316">
        <v>3</v>
      </c>
      <c r="F316">
        <v>10</v>
      </c>
      <c r="G316">
        <v>7.5</v>
      </c>
      <c r="H316">
        <v>0</v>
      </c>
      <c r="I316">
        <v>0.53300000000000003</v>
      </c>
      <c r="J316" s="9" t="s">
        <v>832</v>
      </c>
      <c r="K316" s="9">
        <v>3600</v>
      </c>
      <c r="L316" s="9">
        <v>-1959.11</v>
      </c>
      <c r="M316" s="9">
        <v>1.1399999999999999</v>
      </c>
      <c r="N316" s="9">
        <v>4104</v>
      </c>
      <c r="O316" s="9">
        <v>-1959.11</v>
      </c>
      <c r="P316" s="9">
        <v>-1959.11</v>
      </c>
    </row>
    <row r="317" spans="1:16" ht="12.5" x14ac:dyDescent="0.25">
      <c r="A317">
        <v>807</v>
      </c>
      <c r="B317" t="s">
        <v>25</v>
      </c>
      <c r="C317">
        <v>36031</v>
      </c>
      <c r="D317" t="s">
        <v>593</v>
      </c>
      <c r="E317">
        <v>3</v>
      </c>
      <c r="F317">
        <v>10</v>
      </c>
      <c r="G317">
        <v>7.5</v>
      </c>
      <c r="H317">
        <v>6.6180000000000003</v>
      </c>
      <c r="I317">
        <v>0.11799999999999999</v>
      </c>
      <c r="J317" s="9" t="s">
        <v>832</v>
      </c>
      <c r="K317" s="9">
        <v>3600</v>
      </c>
      <c r="L317" s="9">
        <v>1184.51</v>
      </c>
      <c r="M317" s="9">
        <v>1.1399999999999999</v>
      </c>
      <c r="N317" s="9">
        <v>4104</v>
      </c>
      <c r="O317" s="9">
        <v>1184.51</v>
      </c>
      <c r="P317" s="9">
        <v>0</v>
      </c>
    </row>
    <row r="318" spans="1:16" ht="12.5" x14ac:dyDescent="0.25">
      <c r="A318">
        <v>807</v>
      </c>
      <c r="B318" t="s">
        <v>25</v>
      </c>
      <c r="C318">
        <v>36032</v>
      </c>
      <c r="D318" t="s">
        <v>623</v>
      </c>
      <c r="E318">
        <v>3</v>
      </c>
      <c r="F318">
        <v>10</v>
      </c>
      <c r="G318">
        <v>7.5</v>
      </c>
      <c r="H318">
        <v>1.5509999999999999</v>
      </c>
      <c r="I318">
        <v>0.53300000000000003</v>
      </c>
      <c r="J318" s="9" t="s">
        <v>832</v>
      </c>
      <c r="K318" s="9">
        <v>3600</v>
      </c>
      <c r="L318" s="9">
        <v>2431.0700000000002</v>
      </c>
      <c r="M318" s="9">
        <v>1.1399999999999999</v>
      </c>
      <c r="N318" s="9">
        <v>4104</v>
      </c>
      <c r="O318" s="9">
        <v>2431.0700000000002</v>
      </c>
      <c r="P318" s="9">
        <v>0</v>
      </c>
    </row>
    <row r="319" spans="1:16" ht="12.5" x14ac:dyDescent="0.25">
      <c r="A319">
        <v>807</v>
      </c>
      <c r="B319" t="s">
        <v>25</v>
      </c>
      <c r="C319">
        <v>36033</v>
      </c>
      <c r="D319" t="s">
        <v>660</v>
      </c>
      <c r="E319">
        <v>3</v>
      </c>
      <c r="F319">
        <v>10</v>
      </c>
      <c r="G319">
        <v>7.5</v>
      </c>
      <c r="H319">
        <v>0</v>
      </c>
      <c r="I319">
        <v>0.53300000000000003</v>
      </c>
      <c r="J319" s="9" t="s">
        <v>832</v>
      </c>
      <c r="K319" s="9">
        <v>3600</v>
      </c>
      <c r="L319" s="9">
        <v>25043.08</v>
      </c>
      <c r="M319" s="9">
        <v>1.1399999999999999</v>
      </c>
      <c r="N319" s="9">
        <v>4104</v>
      </c>
      <c r="O319" s="9">
        <v>25043.08</v>
      </c>
      <c r="P319" s="9">
        <v>0</v>
      </c>
    </row>
    <row r="320" spans="1:16" ht="12.5" x14ac:dyDescent="0.25">
      <c r="A320">
        <v>807</v>
      </c>
      <c r="B320" t="s">
        <v>25</v>
      </c>
      <c r="C320">
        <v>36034</v>
      </c>
      <c r="D320" t="s">
        <v>169</v>
      </c>
      <c r="E320">
        <v>3</v>
      </c>
      <c r="F320">
        <v>10</v>
      </c>
      <c r="G320">
        <v>7.5</v>
      </c>
      <c r="H320">
        <v>0.85199999999999998</v>
      </c>
      <c r="I320">
        <v>0.53300000000000003</v>
      </c>
      <c r="J320" s="9" t="s">
        <v>832</v>
      </c>
      <c r="K320" s="9">
        <v>3600</v>
      </c>
      <c r="L320" s="9">
        <v>1958.01</v>
      </c>
      <c r="M320" s="9">
        <v>1.1399999999999999</v>
      </c>
      <c r="N320" s="9">
        <v>4104</v>
      </c>
      <c r="O320" s="9">
        <v>1958.01</v>
      </c>
      <c r="P320" s="9">
        <v>0</v>
      </c>
    </row>
    <row r="321" spans="1:16" ht="12.5" x14ac:dyDescent="0.25">
      <c r="A321">
        <v>807</v>
      </c>
      <c r="B321" t="s">
        <v>25</v>
      </c>
      <c r="C321">
        <v>36035</v>
      </c>
      <c r="D321" t="s">
        <v>194</v>
      </c>
      <c r="E321">
        <v>3</v>
      </c>
      <c r="F321">
        <v>10</v>
      </c>
      <c r="G321">
        <v>7.5</v>
      </c>
      <c r="H321">
        <v>0</v>
      </c>
      <c r="I321">
        <v>0.53300000000000003</v>
      </c>
      <c r="J321" s="9" t="s">
        <v>832</v>
      </c>
      <c r="K321" s="9">
        <v>3600</v>
      </c>
      <c r="L321" s="9">
        <v>15194.79</v>
      </c>
      <c r="M321" s="9">
        <v>1.1399999999999999</v>
      </c>
      <c r="N321" s="9">
        <v>4104</v>
      </c>
      <c r="O321" s="9">
        <v>15194.79</v>
      </c>
      <c r="P321" s="9">
        <v>0</v>
      </c>
    </row>
    <row r="322" spans="1:16" ht="12.5" x14ac:dyDescent="0.25">
      <c r="A322">
        <v>807</v>
      </c>
      <c r="B322" t="s">
        <v>25</v>
      </c>
      <c r="C322">
        <v>36036</v>
      </c>
      <c r="D322" t="s">
        <v>221</v>
      </c>
      <c r="E322">
        <v>3</v>
      </c>
      <c r="F322">
        <v>10</v>
      </c>
      <c r="G322">
        <v>7.5</v>
      </c>
      <c r="H322">
        <v>0.217</v>
      </c>
      <c r="I322">
        <v>0.53300000000000003</v>
      </c>
      <c r="J322" s="9" t="s">
        <v>832</v>
      </c>
      <c r="K322" s="9">
        <v>3600</v>
      </c>
      <c r="L322" s="9">
        <v>7058.24</v>
      </c>
      <c r="M322" s="9">
        <v>1.1399999999999999</v>
      </c>
      <c r="N322" s="9">
        <v>4104</v>
      </c>
      <c r="O322" s="9">
        <v>7058.24</v>
      </c>
      <c r="P322" s="9">
        <v>0</v>
      </c>
    </row>
    <row r="323" spans="1:16" ht="12.5" x14ac:dyDescent="0.25">
      <c r="A323">
        <v>807</v>
      </c>
      <c r="B323" t="s">
        <v>25</v>
      </c>
      <c r="C323">
        <v>36037</v>
      </c>
      <c r="D323" t="s">
        <v>243</v>
      </c>
      <c r="E323">
        <v>9</v>
      </c>
      <c r="F323">
        <v>28</v>
      </c>
      <c r="G323">
        <v>7.5</v>
      </c>
      <c r="H323">
        <v>2.7269999999999999</v>
      </c>
      <c r="I323">
        <v>0.53300000000000003</v>
      </c>
      <c r="J323" s="9" t="s">
        <v>832</v>
      </c>
      <c r="K323" s="9">
        <v>10800</v>
      </c>
      <c r="L323" s="9">
        <v>89557</v>
      </c>
      <c r="M323" s="9">
        <v>1.1399999999999999</v>
      </c>
      <c r="N323" s="9">
        <v>12312</v>
      </c>
      <c r="O323" s="9">
        <v>89557</v>
      </c>
      <c r="P323" s="9">
        <v>0</v>
      </c>
    </row>
    <row r="324" spans="1:16" ht="12.5" x14ac:dyDescent="0.25">
      <c r="A324">
        <v>807</v>
      </c>
      <c r="B324" t="s">
        <v>25</v>
      </c>
      <c r="C324">
        <v>36038</v>
      </c>
      <c r="D324" t="s">
        <v>245</v>
      </c>
      <c r="E324">
        <v>3</v>
      </c>
      <c r="F324">
        <v>10</v>
      </c>
      <c r="G324">
        <v>7.5</v>
      </c>
      <c r="H324">
        <v>0.94799999999999995</v>
      </c>
      <c r="I324">
        <v>0.53300000000000003</v>
      </c>
      <c r="J324" s="9" t="s">
        <v>832</v>
      </c>
      <c r="K324" s="9">
        <v>3600</v>
      </c>
      <c r="L324" s="9">
        <v>4747.76</v>
      </c>
      <c r="M324" s="9">
        <v>1.1399999999999999</v>
      </c>
      <c r="N324" s="9">
        <v>4104</v>
      </c>
      <c r="O324" s="9">
        <v>4747.76</v>
      </c>
      <c r="P324" s="9">
        <v>0</v>
      </c>
    </row>
    <row r="325" spans="1:16" ht="12.5" x14ac:dyDescent="0.25">
      <c r="A325">
        <v>807</v>
      </c>
      <c r="B325" t="s">
        <v>25</v>
      </c>
      <c r="C325">
        <v>36039</v>
      </c>
      <c r="D325" t="s">
        <v>248</v>
      </c>
      <c r="E325">
        <v>5</v>
      </c>
      <c r="F325">
        <v>16</v>
      </c>
      <c r="G325">
        <v>7.5</v>
      </c>
      <c r="H325">
        <v>0</v>
      </c>
      <c r="I325">
        <v>0.53300000000000003</v>
      </c>
      <c r="J325" s="9" t="s">
        <v>832</v>
      </c>
      <c r="K325" s="9">
        <v>6000</v>
      </c>
      <c r="L325" s="9">
        <v>47772.15</v>
      </c>
      <c r="M325" s="9">
        <v>1.1399999999999999</v>
      </c>
      <c r="N325" s="9">
        <v>6840</v>
      </c>
      <c r="O325" s="9">
        <v>47772.15</v>
      </c>
      <c r="P325" s="9">
        <v>0</v>
      </c>
    </row>
    <row r="326" spans="1:16" ht="12.5" x14ac:dyDescent="0.25">
      <c r="A326">
        <v>807</v>
      </c>
      <c r="B326" t="s">
        <v>25</v>
      </c>
      <c r="C326">
        <v>36040</v>
      </c>
      <c r="D326" t="s">
        <v>254</v>
      </c>
      <c r="E326">
        <v>3</v>
      </c>
      <c r="F326">
        <v>10</v>
      </c>
      <c r="G326">
        <v>7.5</v>
      </c>
      <c r="H326">
        <v>0</v>
      </c>
      <c r="I326">
        <v>0.53300000000000003</v>
      </c>
      <c r="J326" s="9" t="s">
        <v>832</v>
      </c>
      <c r="K326" s="9">
        <v>3600</v>
      </c>
      <c r="L326" s="9">
        <v>8890.32</v>
      </c>
      <c r="M326" s="9">
        <v>1.1399999999999999</v>
      </c>
      <c r="N326" s="9">
        <v>4104</v>
      </c>
      <c r="O326" s="9">
        <v>8890.32</v>
      </c>
      <c r="P326" s="9">
        <v>0</v>
      </c>
    </row>
    <row r="327" spans="1:16" ht="12.5" x14ac:dyDescent="0.25">
      <c r="A327">
        <v>807</v>
      </c>
      <c r="B327" t="s">
        <v>25</v>
      </c>
      <c r="C327">
        <v>36041</v>
      </c>
      <c r="D327" t="s">
        <v>367</v>
      </c>
      <c r="E327">
        <v>3</v>
      </c>
      <c r="F327">
        <v>10</v>
      </c>
      <c r="G327">
        <v>7.5</v>
      </c>
      <c r="H327">
        <v>1.9059999999999999</v>
      </c>
      <c r="I327">
        <v>0.53300000000000003</v>
      </c>
      <c r="J327" s="9" t="s">
        <v>832</v>
      </c>
      <c r="K327" s="9">
        <v>3600</v>
      </c>
      <c r="L327" s="9">
        <v>572.84</v>
      </c>
      <c r="M327" s="9">
        <v>1.1399999999999999</v>
      </c>
      <c r="N327" s="9">
        <v>4104</v>
      </c>
      <c r="O327" s="9">
        <v>572.84</v>
      </c>
      <c r="P327" s="9">
        <v>0</v>
      </c>
    </row>
    <row r="328" spans="1:16" ht="12.5" x14ac:dyDescent="0.25">
      <c r="A328">
        <v>807</v>
      </c>
      <c r="B328" t="s">
        <v>25</v>
      </c>
      <c r="C328">
        <v>36042</v>
      </c>
      <c r="D328" t="s">
        <v>391</v>
      </c>
      <c r="E328">
        <v>3</v>
      </c>
      <c r="F328">
        <v>10</v>
      </c>
      <c r="G328">
        <v>7.5</v>
      </c>
      <c r="H328">
        <v>0</v>
      </c>
      <c r="I328">
        <v>0.53300000000000003</v>
      </c>
      <c r="J328" s="9" t="s">
        <v>832</v>
      </c>
      <c r="K328" s="9">
        <v>3600</v>
      </c>
      <c r="L328" s="9">
        <v>6793.15</v>
      </c>
      <c r="M328" s="9">
        <v>1.1399999999999999</v>
      </c>
      <c r="N328" s="9">
        <v>4104</v>
      </c>
      <c r="O328" s="9">
        <v>6793.15</v>
      </c>
      <c r="P328" s="9">
        <v>0</v>
      </c>
    </row>
    <row r="329" spans="1:16" ht="12.5" x14ac:dyDescent="0.25">
      <c r="A329">
        <v>807</v>
      </c>
      <c r="B329" t="s">
        <v>25</v>
      </c>
      <c r="C329">
        <v>36043</v>
      </c>
      <c r="D329" t="s">
        <v>409</v>
      </c>
      <c r="E329">
        <v>3</v>
      </c>
      <c r="F329">
        <v>10</v>
      </c>
      <c r="G329">
        <v>7.5</v>
      </c>
      <c r="H329">
        <v>2.246</v>
      </c>
      <c r="I329">
        <v>0.53300000000000003</v>
      </c>
      <c r="J329" s="9" t="s">
        <v>832</v>
      </c>
      <c r="K329" s="9">
        <v>3600</v>
      </c>
      <c r="L329" s="9">
        <v>3342.88</v>
      </c>
      <c r="M329" s="9">
        <v>1.1399999999999999</v>
      </c>
      <c r="N329" s="9">
        <v>4104</v>
      </c>
      <c r="O329" s="9">
        <v>3342.88</v>
      </c>
      <c r="P329" s="9">
        <v>0</v>
      </c>
    </row>
    <row r="330" spans="1:16" ht="12.5" x14ac:dyDescent="0.25">
      <c r="A330">
        <v>807</v>
      </c>
      <c r="B330" t="s">
        <v>25</v>
      </c>
      <c r="C330">
        <v>36044</v>
      </c>
      <c r="D330" t="s">
        <v>463</v>
      </c>
      <c r="E330">
        <v>3</v>
      </c>
      <c r="F330">
        <v>10</v>
      </c>
      <c r="G330">
        <v>7.5</v>
      </c>
      <c r="H330">
        <v>0.999</v>
      </c>
      <c r="I330">
        <v>0.53300000000000003</v>
      </c>
      <c r="J330" s="9" t="s">
        <v>832</v>
      </c>
      <c r="K330" s="9">
        <v>3600</v>
      </c>
      <c r="L330" s="9">
        <v>15848.53</v>
      </c>
      <c r="M330" s="9">
        <v>1.1399999999999999</v>
      </c>
      <c r="N330" s="9">
        <v>4104</v>
      </c>
      <c r="O330" s="9">
        <v>15848.53</v>
      </c>
      <c r="P330" s="9">
        <v>0</v>
      </c>
    </row>
    <row r="331" spans="1:16" ht="12.5" x14ac:dyDescent="0.25">
      <c r="A331">
        <v>807</v>
      </c>
      <c r="B331" t="s">
        <v>25</v>
      </c>
      <c r="C331">
        <v>36045</v>
      </c>
      <c r="D331" t="s">
        <v>515</v>
      </c>
      <c r="E331">
        <v>6</v>
      </c>
      <c r="F331">
        <v>18</v>
      </c>
      <c r="G331">
        <v>7.5</v>
      </c>
      <c r="H331">
        <v>0</v>
      </c>
      <c r="I331">
        <v>0.53300000000000003</v>
      </c>
      <c r="J331" s="9" t="s">
        <v>832</v>
      </c>
      <c r="K331" s="9">
        <v>7200</v>
      </c>
      <c r="L331" s="9">
        <v>51837.03</v>
      </c>
      <c r="M331" s="9">
        <v>1.1399999999999999</v>
      </c>
      <c r="N331" s="9">
        <v>8208</v>
      </c>
      <c r="O331" s="9">
        <v>51837.03</v>
      </c>
      <c r="P331" s="9">
        <v>0</v>
      </c>
    </row>
    <row r="332" spans="1:16" ht="12.5" x14ac:dyDescent="0.25">
      <c r="A332">
        <v>807</v>
      </c>
      <c r="B332" t="s">
        <v>25</v>
      </c>
      <c r="C332">
        <v>36046</v>
      </c>
      <c r="D332" t="s">
        <v>560</v>
      </c>
      <c r="E332">
        <v>3</v>
      </c>
      <c r="F332">
        <v>10</v>
      </c>
      <c r="G332">
        <v>7.5</v>
      </c>
      <c r="H332">
        <v>3.3050000000000002</v>
      </c>
      <c r="I332">
        <v>0.53300000000000003</v>
      </c>
      <c r="J332" s="9" t="s">
        <v>832</v>
      </c>
      <c r="K332" s="9">
        <v>3600</v>
      </c>
      <c r="L332" s="9">
        <v>4760.71</v>
      </c>
      <c r="M332" s="9">
        <v>1.1399999999999999</v>
      </c>
      <c r="N332" s="9">
        <v>4104</v>
      </c>
      <c r="O332" s="9">
        <v>4760.71</v>
      </c>
      <c r="P332" s="9">
        <v>0</v>
      </c>
    </row>
    <row r="333" spans="1:16" ht="12.5" x14ac:dyDescent="0.25">
      <c r="A333">
        <v>807</v>
      </c>
      <c r="B333" t="s">
        <v>25</v>
      </c>
      <c r="C333">
        <v>36047</v>
      </c>
      <c r="D333" t="s">
        <v>581</v>
      </c>
      <c r="E333">
        <v>3</v>
      </c>
      <c r="F333">
        <v>14</v>
      </c>
      <c r="G333">
        <v>7.5</v>
      </c>
      <c r="H333">
        <v>1.2170000000000001</v>
      </c>
      <c r="I333">
        <v>0.53300000000000003</v>
      </c>
      <c r="J333" s="9" t="s">
        <v>832</v>
      </c>
      <c r="K333" s="9">
        <v>3600</v>
      </c>
      <c r="L333" s="9">
        <v>14689.91</v>
      </c>
      <c r="M333" s="9">
        <v>1.1399999999999999</v>
      </c>
      <c r="N333" s="9">
        <v>4104</v>
      </c>
      <c r="O333" s="9">
        <v>14689.91</v>
      </c>
      <c r="P333" s="9">
        <v>0</v>
      </c>
    </row>
    <row r="334" spans="1:16" ht="12.5" x14ac:dyDescent="0.25">
      <c r="A334">
        <v>807</v>
      </c>
      <c r="B334" t="s">
        <v>25</v>
      </c>
      <c r="C334">
        <v>36048</v>
      </c>
      <c r="D334" t="s">
        <v>76</v>
      </c>
      <c r="E334">
        <v>3</v>
      </c>
      <c r="F334">
        <v>10</v>
      </c>
      <c r="G334">
        <v>7.5</v>
      </c>
      <c r="H334">
        <v>0</v>
      </c>
      <c r="I334">
        <v>0.53300000000000003</v>
      </c>
      <c r="J334" s="9" t="s">
        <v>832</v>
      </c>
      <c r="K334" s="9">
        <v>3600</v>
      </c>
      <c r="L334" s="9">
        <v>3143.99</v>
      </c>
      <c r="M334" s="9">
        <v>1.1399999999999999</v>
      </c>
      <c r="N334" s="9">
        <v>4104</v>
      </c>
      <c r="O334" s="9">
        <v>3143.99</v>
      </c>
      <c r="P334" s="9">
        <v>0</v>
      </c>
    </row>
    <row r="335" spans="1:16" ht="12.5" x14ac:dyDescent="0.25">
      <c r="A335">
        <v>807</v>
      </c>
      <c r="B335" t="s">
        <v>25</v>
      </c>
      <c r="C335">
        <v>36049</v>
      </c>
      <c r="D335" t="s">
        <v>112</v>
      </c>
      <c r="E335">
        <v>3</v>
      </c>
      <c r="F335">
        <v>10</v>
      </c>
      <c r="G335">
        <v>7.5</v>
      </c>
      <c r="H335">
        <v>2.54</v>
      </c>
      <c r="I335">
        <v>0.53300000000000003</v>
      </c>
      <c r="J335" s="9" t="s">
        <v>832</v>
      </c>
      <c r="K335" s="9">
        <v>3600</v>
      </c>
      <c r="L335" s="9">
        <v>3524.41</v>
      </c>
      <c r="M335" s="9">
        <v>1.1399999999999999</v>
      </c>
      <c r="N335" s="9">
        <v>4104</v>
      </c>
      <c r="O335" s="9">
        <v>3524.41</v>
      </c>
      <c r="P335" s="9">
        <v>0</v>
      </c>
    </row>
    <row r="336" spans="1:16" ht="12.5" x14ac:dyDescent="0.25">
      <c r="A336">
        <v>807</v>
      </c>
      <c r="B336" t="s">
        <v>25</v>
      </c>
      <c r="C336">
        <v>36050</v>
      </c>
      <c r="D336" t="s">
        <v>121</v>
      </c>
      <c r="E336">
        <v>3</v>
      </c>
      <c r="F336">
        <v>10</v>
      </c>
      <c r="G336">
        <v>7.5</v>
      </c>
      <c r="H336">
        <v>1.3879999999999999</v>
      </c>
      <c r="I336">
        <v>0.53300000000000003</v>
      </c>
      <c r="J336" s="9" t="s">
        <v>832</v>
      </c>
      <c r="K336" s="9">
        <v>3600</v>
      </c>
      <c r="L336" s="9">
        <v>6024.07</v>
      </c>
      <c r="M336" s="9">
        <v>1.1399999999999999</v>
      </c>
      <c r="N336" s="9">
        <v>4104</v>
      </c>
      <c r="O336" s="9">
        <v>6024.07</v>
      </c>
      <c r="P336" s="9">
        <v>0</v>
      </c>
    </row>
    <row r="337" spans="1:16" ht="12.5" x14ac:dyDescent="0.25">
      <c r="A337">
        <v>807</v>
      </c>
      <c r="B337" t="s">
        <v>25</v>
      </c>
      <c r="C337">
        <v>36051</v>
      </c>
      <c r="D337" t="s">
        <v>195</v>
      </c>
      <c r="E337">
        <v>10</v>
      </c>
      <c r="F337">
        <v>30</v>
      </c>
      <c r="G337">
        <v>7.5</v>
      </c>
      <c r="H337">
        <v>1.8939999999999999</v>
      </c>
      <c r="I337">
        <v>0.53300000000000003</v>
      </c>
      <c r="J337" s="9" t="s">
        <v>832</v>
      </c>
      <c r="K337" s="9">
        <v>12000</v>
      </c>
      <c r="L337" s="9">
        <v>97900.37</v>
      </c>
      <c r="M337" s="9">
        <v>1.1399999999999999</v>
      </c>
      <c r="N337" s="9">
        <v>13680</v>
      </c>
      <c r="O337" s="9">
        <v>97900.37</v>
      </c>
      <c r="P337" s="9">
        <v>0</v>
      </c>
    </row>
    <row r="338" spans="1:16" ht="12.5" x14ac:dyDescent="0.25">
      <c r="A338">
        <v>807</v>
      </c>
      <c r="B338" t="s">
        <v>25</v>
      </c>
      <c r="C338">
        <v>36052</v>
      </c>
      <c r="D338" t="s">
        <v>257</v>
      </c>
      <c r="E338">
        <v>3</v>
      </c>
      <c r="F338">
        <v>10</v>
      </c>
      <c r="G338">
        <v>7.5</v>
      </c>
      <c r="H338">
        <v>5.3559999999999999</v>
      </c>
      <c r="I338">
        <v>0.28599999999999998</v>
      </c>
      <c r="J338" s="9" t="s">
        <v>832</v>
      </c>
      <c r="K338" s="9">
        <v>3600</v>
      </c>
      <c r="L338" s="9">
        <v>1708.81</v>
      </c>
      <c r="M338" s="9">
        <v>1.1399999999999999</v>
      </c>
      <c r="N338" s="9">
        <v>4104</v>
      </c>
      <c r="O338" s="9">
        <v>1708.81</v>
      </c>
      <c r="P338" s="9">
        <v>0</v>
      </c>
    </row>
    <row r="339" spans="1:16" ht="12.5" x14ac:dyDescent="0.25">
      <c r="A339">
        <v>807</v>
      </c>
      <c r="B339" t="s">
        <v>25</v>
      </c>
      <c r="C339">
        <v>36053</v>
      </c>
      <c r="D339" t="s">
        <v>328</v>
      </c>
      <c r="E339">
        <v>3</v>
      </c>
      <c r="F339">
        <v>10</v>
      </c>
      <c r="G339">
        <v>7.5</v>
      </c>
      <c r="H339">
        <v>14.787000000000001</v>
      </c>
      <c r="I339">
        <v>-0.6</v>
      </c>
      <c r="J339" s="9" t="s">
        <v>832</v>
      </c>
      <c r="K339" s="9">
        <v>3600</v>
      </c>
      <c r="L339" s="9">
        <v>4214.71</v>
      </c>
      <c r="M339" s="9">
        <v>1.1399999999999999</v>
      </c>
      <c r="N339" s="9">
        <v>4104</v>
      </c>
      <c r="O339" s="9">
        <v>4214.71</v>
      </c>
      <c r="P339" s="9">
        <v>0</v>
      </c>
    </row>
    <row r="340" spans="1:16" ht="12.5" x14ac:dyDescent="0.25">
      <c r="A340">
        <v>807</v>
      </c>
      <c r="B340" t="s">
        <v>25</v>
      </c>
      <c r="C340">
        <v>36054</v>
      </c>
      <c r="D340" t="s">
        <v>357</v>
      </c>
      <c r="E340">
        <v>3</v>
      </c>
      <c r="F340">
        <v>10</v>
      </c>
      <c r="G340">
        <v>7.5</v>
      </c>
      <c r="H340">
        <v>1.4119999999999999</v>
      </c>
      <c r="I340">
        <v>0.53300000000000003</v>
      </c>
      <c r="J340" s="9" t="s">
        <v>832</v>
      </c>
      <c r="K340" s="9">
        <v>3600</v>
      </c>
      <c r="L340" s="9">
        <v>-8755.7199999999993</v>
      </c>
      <c r="M340" s="9">
        <v>1.1399999999999999</v>
      </c>
      <c r="N340" s="9">
        <v>4104</v>
      </c>
      <c r="O340" s="9">
        <v>-10946.91</v>
      </c>
      <c r="P340" s="9">
        <v>-10946.91</v>
      </c>
    </row>
    <row r="341" spans="1:16" ht="12.5" x14ac:dyDescent="0.25">
      <c r="A341">
        <v>807</v>
      </c>
      <c r="B341" t="s">
        <v>25</v>
      </c>
      <c r="C341">
        <v>36055</v>
      </c>
      <c r="D341" t="s">
        <v>369</v>
      </c>
      <c r="E341">
        <v>3</v>
      </c>
      <c r="F341">
        <v>10</v>
      </c>
      <c r="G341">
        <v>7.5</v>
      </c>
      <c r="H341">
        <v>0</v>
      </c>
      <c r="I341">
        <v>0.53300000000000003</v>
      </c>
      <c r="J341" s="9" t="s">
        <v>832</v>
      </c>
      <c r="K341" s="9">
        <v>3600</v>
      </c>
      <c r="L341" s="9">
        <v>2291.35</v>
      </c>
      <c r="M341" s="9">
        <v>1.1399999999999999</v>
      </c>
      <c r="N341" s="9">
        <v>4104</v>
      </c>
      <c r="O341" s="9">
        <v>2291.35</v>
      </c>
      <c r="P341" s="9">
        <v>0</v>
      </c>
    </row>
    <row r="342" spans="1:16" ht="12.5" x14ac:dyDescent="0.25">
      <c r="A342">
        <v>807</v>
      </c>
      <c r="B342" t="s">
        <v>25</v>
      </c>
      <c r="C342">
        <v>36057</v>
      </c>
      <c r="D342" t="s">
        <v>317</v>
      </c>
      <c r="E342">
        <v>3</v>
      </c>
      <c r="F342">
        <v>10</v>
      </c>
      <c r="G342">
        <v>14.179</v>
      </c>
      <c r="H342">
        <v>0</v>
      </c>
      <c r="I342">
        <v>1.2</v>
      </c>
      <c r="J342" s="9" t="s">
        <v>832</v>
      </c>
      <c r="K342" s="9">
        <v>3600</v>
      </c>
      <c r="L342" s="9">
        <v>3372.3</v>
      </c>
      <c r="M342" s="9">
        <v>1.1399999999999999</v>
      </c>
      <c r="N342" s="9">
        <v>4104</v>
      </c>
      <c r="O342" s="9">
        <v>3372.3</v>
      </c>
      <c r="P342" s="9">
        <v>0</v>
      </c>
    </row>
    <row r="343" spans="1:16" ht="12.5" x14ac:dyDescent="0.25">
      <c r="A343">
        <v>807</v>
      </c>
      <c r="B343" t="s">
        <v>25</v>
      </c>
      <c r="C343">
        <v>36058</v>
      </c>
      <c r="D343" t="s">
        <v>425</v>
      </c>
      <c r="E343">
        <v>3</v>
      </c>
      <c r="F343">
        <v>10</v>
      </c>
      <c r="G343">
        <v>7.5</v>
      </c>
      <c r="H343">
        <v>0</v>
      </c>
      <c r="I343">
        <v>0.53300000000000003</v>
      </c>
      <c r="J343" s="9" t="s">
        <v>832</v>
      </c>
      <c r="K343" s="9">
        <v>3600</v>
      </c>
      <c r="L343" s="9">
        <v>3435.87</v>
      </c>
      <c r="M343" s="9">
        <v>1.1399999999999999</v>
      </c>
      <c r="N343" s="9">
        <v>4104</v>
      </c>
      <c r="O343" s="9">
        <v>3435.87</v>
      </c>
      <c r="P343" s="9">
        <v>0</v>
      </c>
    </row>
    <row r="344" spans="1:16" ht="12.5" x14ac:dyDescent="0.25">
      <c r="A344">
        <v>807</v>
      </c>
      <c r="B344" t="s">
        <v>25</v>
      </c>
      <c r="C344">
        <v>36059</v>
      </c>
      <c r="D344" t="s">
        <v>529</v>
      </c>
      <c r="E344">
        <v>3</v>
      </c>
      <c r="F344">
        <v>10</v>
      </c>
      <c r="G344">
        <v>7.5</v>
      </c>
      <c r="H344">
        <v>3.2749999999999999</v>
      </c>
      <c r="I344">
        <v>0.53300000000000003</v>
      </c>
      <c r="J344" s="9" t="s">
        <v>832</v>
      </c>
      <c r="K344" s="9">
        <v>3600</v>
      </c>
      <c r="L344" s="9">
        <v>6964.68</v>
      </c>
      <c r="M344" s="9">
        <v>1.1399999999999999</v>
      </c>
      <c r="N344" s="9">
        <v>4104</v>
      </c>
      <c r="O344" s="9">
        <v>6964.68</v>
      </c>
      <c r="P344" s="9">
        <v>0</v>
      </c>
    </row>
    <row r="345" spans="1:16" ht="12.5" x14ac:dyDescent="0.25">
      <c r="A345">
        <v>807</v>
      </c>
      <c r="B345" t="s">
        <v>25</v>
      </c>
      <c r="C345">
        <v>36060</v>
      </c>
      <c r="D345" t="s">
        <v>576</v>
      </c>
      <c r="E345">
        <v>3</v>
      </c>
      <c r="F345">
        <v>10</v>
      </c>
      <c r="G345">
        <v>7.5</v>
      </c>
      <c r="H345">
        <v>0</v>
      </c>
      <c r="I345">
        <v>0.53300000000000003</v>
      </c>
      <c r="J345" s="9" t="s">
        <v>832</v>
      </c>
      <c r="K345" s="9">
        <v>3600</v>
      </c>
      <c r="L345" s="9">
        <v>3503.52</v>
      </c>
      <c r="M345" s="9">
        <v>1.1399999999999999</v>
      </c>
      <c r="N345" s="9">
        <v>4104</v>
      </c>
      <c r="O345" s="9">
        <v>3503.52</v>
      </c>
      <c r="P345" s="9">
        <v>0</v>
      </c>
    </row>
    <row r="346" spans="1:16" ht="12.5" x14ac:dyDescent="0.25">
      <c r="A346">
        <v>807</v>
      </c>
      <c r="B346" t="s">
        <v>25</v>
      </c>
      <c r="C346">
        <v>36061</v>
      </c>
      <c r="D346" t="s">
        <v>586</v>
      </c>
      <c r="E346">
        <v>3</v>
      </c>
      <c r="F346">
        <v>10</v>
      </c>
      <c r="G346">
        <v>7.5</v>
      </c>
      <c r="H346">
        <v>0.56699999999999995</v>
      </c>
      <c r="I346">
        <v>0.53300000000000003</v>
      </c>
      <c r="J346" s="9" t="s">
        <v>832</v>
      </c>
      <c r="K346" s="9">
        <v>3600</v>
      </c>
      <c r="L346" s="9">
        <v>3349.65</v>
      </c>
      <c r="M346" s="9">
        <v>1.1399999999999999</v>
      </c>
      <c r="N346" s="9">
        <v>4104</v>
      </c>
      <c r="O346" s="9">
        <v>3349.65</v>
      </c>
      <c r="P346" s="9">
        <v>0</v>
      </c>
    </row>
    <row r="347" spans="1:16" ht="12.5" x14ac:dyDescent="0.25">
      <c r="A347">
        <v>807</v>
      </c>
      <c r="B347" t="s">
        <v>25</v>
      </c>
      <c r="C347">
        <v>36062</v>
      </c>
      <c r="D347" t="s">
        <v>602</v>
      </c>
      <c r="E347">
        <v>3</v>
      </c>
      <c r="F347">
        <v>10</v>
      </c>
      <c r="G347">
        <v>7.5</v>
      </c>
      <c r="H347">
        <v>0.72599999999999998</v>
      </c>
      <c r="I347">
        <v>0.53300000000000003</v>
      </c>
      <c r="J347" s="9" t="s">
        <v>832</v>
      </c>
      <c r="K347" s="9">
        <v>3600</v>
      </c>
      <c r="L347" s="9">
        <v>11424.41</v>
      </c>
      <c r="M347" s="9">
        <v>1.1399999999999999</v>
      </c>
      <c r="N347" s="9">
        <v>4104</v>
      </c>
      <c r="O347" s="9">
        <v>11424.41</v>
      </c>
      <c r="P347" s="9">
        <v>0</v>
      </c>
    </row>
    <row r="348" spans="1:16" ht="12.5" x14ac:dyDescent="0.25">
      <c r="A348">
        <v>807</v>
      </c>
      <c r="B348" t="s">
        <v>25</v>
      </c>
      <c r="C348">
        <v>36063</v>
      </c>
      <c r="D348" t="s">
        <v>606</v>
      </c>
      <c r="E348">
        <v>3</v>
      </c>
      <c r="F348">
        <v>10</v>
      </c>
      <c r="G348">
        <v>7.5</v>
      </c>
      <c r="H348">
        <v>1.6679999999999999</v>
      </c>
      <c r="I348">
        <v>0.53300000000000003</v>
      </c>
      <c r="J348" s="9" t="s">
        <v>832</v>
      </c>
      <c r="K348" s="9">
        <v>3600</v>
      </c>
      <c r="L348" s="9">
        <v>15807.93</v>
      </c>
      <c r="M348" s="9">
        <v>1.1399999999999999</v>
      </c>
      <c r="N348" s="9">
        <v>4104</v>
      </c>
      <c r="O348" s="9">
        <v>15807.93</v>
      </c>
      <c r="P348" s="9">
        <v>0</v>
      </c>
    </row>
    <row r="349" spans="1:16" ht="12.5" x14ac:dyDescent="0.25">
      <c r="A349">
        <v>807</v>
      </c>
      <c r="B349" t="s">
        <v>25</v>
      </c>
      <c r="C349">
        <v>36064</v>
      </c>
      <c r="D349" t="s">
        <v>610</v>
      </c>
      <c r="E349">
        <v>3</v>
      </c>
      <c r="F349">
        <v>10</v>
      </c>
      <c r="G349">
        <v>7.5</v>
      </c>
      <c r="H349">
        <v>0</v>
      </c>
      <c r="I349">
        <v>0.53300000000000003</v>
      </c>
      <c r="J349" s="9" t="s">
        <v>832</v>
      </c>
      <c r="K349" s="9">
        <v>3600</v>
      </c>
      <c r="L349" s="9">
        <v>3880.41</v>
      </c>
      <c r="M349" s="9">
        <v>1.1399999999999999</v>
      </c>
      <c r="N349" s="9">
        <v>4104</v>
      </c>
      <c r="O349" s="9">
        <v>3880.41</v>
      </c>
      <c r="P349" s="9">
        <v>0</v>
      </c>
    </row>
    <row r="350" spans="1:16" ht="12.5" x14ac:dyDescent="0.25">
      <c r="A350">
        <v>807</v>
      </c>
      <c r="B350" t="s">
        <v>25</v>
      </c>
      <c r="C350">
        <v>36065</v>
      </c>
      <c r="D350" t="s">
        <v>611</v>
      </c>
      <c r="E350">
        <v>3</v>
      </c>
      <c r="F350">
        <v>10</v>
      </c>
      <c r="G350">
        <v>7.5</v>
      </c>
      <c r="H350">
        <v>1.347</v>
      </c>
      <c r="I350">
        <v>0.53300000000000003</v>
      </c>
      <c r="J350" s="9" t="s">
        <v>832</v>
      </c>
      <c r="K350" s="9">
        <v>3600</v>
      </c>
      <c r="L350" s="9">
        <v>2497.6</v>
      </c>
      <c r="M350" s="9">
        <v>1.1399999999999999</v>
      </c>
      <c r="N350" s="9">
        <v>4104</v>
      </c>
      <c r="O350" s="9">
        <v>2497.6</v>
      </c>
      <c r="P350" s="9">
        <v>0</v>
      </c>
    </row>
    <row r="351" spans="1:16" ht="12.5" x14ac:dyDescent="0.25">
      <c r="A351">
        <v>807</v>
      </c>
      <c r="B351" t="s">
        <v>25</v>
      </c>
      <c r="C351">
        <v>36066</v>
      </c>
      <c r="D351" t="s">
        <v>361</v>
      </c>
      <c r="E351">
        <v>3</v>
      </c>
      <c r="F351">
        <v>10</v>
      </c>
      <c r="G351">
        <v>7.5</v>
      </c>
      <c r="H351">
        <v>0.49</v>
      </c>
      <c r="I351">
        <v>0.53300000000000003</v>
      </c>
      <c r="J351" s="9" t="s">
        <v>832</v>
      </c>
      <c r="K351" s="9">
        <v>3600</v>
      </c>
      <c r="L351" s="9">
        <v>4806.0200000000004</v>
      </c>
      <c r="M351" s="9">
        <v>1.1399999999999999</v>
      </c>
      <c r="N351" s="9">
        <v>4104</v>
      </c>
      <c r="O351" s="9">
        <v>4806.0200000000004</v>
      </c>
      <c r="P351" s="9">
        <v>0</v>
      </c>
    </row>
    <row r="352" spans="1:16" ht="12.5" x14ac:dyDescent="0.25">
      <c r="A352">
        <v>807</v>
      </c>
      <c r="B352" t="s">
        <v>25</v>
      </c>
      <c r="C352">
        <v>36067</v>
      </c>
      <c r="D352" t="s">
        <v>52</v>
      </c>
      <c r="E352">
        <v>3</v>
      </c>
      <c r="F352">
        <v>10</v>
      </c>
      <c r="G352">
        <v>7.5</v>
      </c>
      <c r="H352">
        <v>0</v>
      </c>
      <c r="I352">
        <v>0.53300000000000003</v>
      </c>
      <c r="J352" s="9" t="s">
        <v>832</v>
      </c>
      <c r="K352" s="9">
        <v>3600</v>
      </c>
      <c r="L352" s="9">
        <v>13220.6</v>
      </c>
      <c r="M352" s="9">
        <v>1.1399999999999999</v>
      </c>
      <c r="N352" s="9">
        <v>4104</v>
      </c>
      <c r="O352" s="9">
        <v>13220.6</v>
      </c>
      <c r="P352" s="9">
        <v>0</v>
      </c>
    </row>
    <row r="353" spans="1:16" ht="12.5" x14ac:dyDescent="0.25">
      <c r="A353">
        <v>807</v>
      </c>
      <c r="B353" t="s">
        <v>25</v>
      </c>
      <c r="C353">
        <v>36068</v>
      </c>
      <c r="D353" t="s">
        <v>114</v>
      </c>
      <c r="E353">
        <v>3</v>
      </c>
      <c r="F353">
        <v>10</v>
      </c>
      <c r="G353">
        <v>7.5</v>
      </c>
      <c r="H353">
        <v>0.32700000000000001</v>
      </c>
      <c r="I353">
        <v>0.53300000000000003</v>
      </c>
      <c r="J353" s="9" t="s">
        <v>832</v>
      </c>
      <c r="K353" s="9">
        <v>3600</v>
      </c>
      <c r="L353" s="9">
        <v>3204.01</v>
      </c>
      <c r="M353" s="9">
        <v>1.1399999999999999</v>
      </c>
      <c r="N353" s="9">
        <v>4104</v>
      </c>
      <c r="O353" s="9">
        <v>3204.01</v>
      </c>
      <c r="P353" s="9">
        <v>0</v>
      </c>
    </row>
    <row r="354" spans="1:16" ht="12.5" x14ac:dyDescent="0.25">
      <c r="A354">
        <v>807</v>
      </c>
      <c r="B354" t="s">
        <v>25</v>
      </c>
      <c r="C354">
        <v>36069</v>
      </c>
      <c r="D354" t="s">
        <v>175</v>
      </c>
      <c r="E354">
        <v>3</v>
      </c>
      <c r="F354">
        <v>10</v>
      </c>
      <c r="G354">
        <v>7.5</v>
      </c>
      <c r="H354">
        <v>0</v>
      </c>
      <c r="I354">
        <v>0.53300000000000003</v>
      </c>
      <c r="J354" s="9" t="s">
        <v>832</v>
      </c>
      <c r="K354" s="9">
        <v>3600</v>
      </c>
      <c r="L354" s="9">
        <v>9906.5499999999993</v>
      </c>
      <c r="M354" s="9">
        <v>1.1399999999999999</v>
      </c>
      <c r="N354" s="9">
        <v>4104</v>
      </c>
      <c r="O354" s="9">
        <v>9906.5499999999993</v>
      </c>
      <c r="P354" s="9">
        <v>0</v>
      </c>
    </row>
    <row r="355" spans="1:16" ht="12.5" x14ac:dyDescent="0.25">
      <c r="A355">
        <v>807</v>
      </c>
      <c r="B355" t="s">
        <v>25</v>
      </c>
      <c r="C355">
        <v>36070</v>
      </c>
      <c r="D355" t="s">
        <v>207</v>
      </c>
      <c r="E355">
        <v>3</v>
      </c>
      <c r="F355">
        <v>10</v>
      </c>
      <c r="G355">
        <v>7.5</v>
      </c>
      <c r="H355">
        <v>3.1429999999999998</v>
      </c>
      <c r="I355">
        <v>0.53300000000000003</v>
      </c>
      <c r="J355" s="9" t="s">
        <v>832</v>
      </c>
      <c r="K355" s="9">
        <v>3600</v>
      </c>
      <c r="L355" s="9">
        <v>857.64</v>
      </c>
      <c r="M355" s="9">
        <v>1.1399999999999999</v>
      </c>
      <c r="N355" s="9">
        <v>4104</v>
      </c>
      <c r="O355" s="9">
        <v>857.64</v>
      </c>
      <c r="P355" s="9">
        <v>0</v>
      </c>
    </row>
    <row r="356" spans="1:16" ht="12.5" x14ac:dyDescent="0.25">
      <c r="A356">
        <v>807</v>
      </c>
      <c r="B356" t="s">
        <v>25</v>
      </c>
      <c r="C356">
        <v>36071</v>
      </c>
      <c r="D356" t="s">
        <v>241</v>
      </c>
      <c r="E356">
        <v>3</v>
      </c>
      <c r="F356">
        <v>10</v>
      </c>
      <c r="G356">
        <v>7.5</v>
      </c>
      <c r="H356">
        <v>0</v>
      </c>
      <c r="I356">
        <v>0.53300000000000003</v>
      </c>
      <c r="J356" s="9" t="s">
        <v>832</v>
      </c>
      <c r="K356" s="9">
        <v>3600</v>
      </c>
      <c r="L356" s="9">
        <v>24709.73</v>
      </c>
      <c r="M356" s="9">
        <v>1.1399999999999999</v>
      </c>
      <c r="N356" s="9">
        <v>4104</v>
      </c>
      <c r="O356" s="9">
        <v>24709.73</v>
      </c>
      <c r="P356" s="9">
        <v>0</v>
      </c>
    </row>
    <row r="357" spans="1:16" ht="12.5" x14ac:dyDescent="0.25">
      <c r="A357">
        <v>807</v>
      </c>
      <c r="B357" t="s">
        <v>25</v>
      </c>
      <c r="C357">
        <v>36072</v>
      </c>
      <c r="D357" t="s">
        <v>353</v>
      </c>
      <c r="E357">
        <v>3</v>
      </c>
      <c r="F357">
        <v>10</v>
      </c>
      <c r="G357">
        <v>7.5</v>
      </c>
      <c r="H357">
        <v>9.4339999999999993</v>
      </c>
      <c r="I357">
        <v>-0.25800000000000001</v>
      </c>
      <c r="J357" s="9" t="s">
        <v>832</v>
      </c>
      <c r="K357" s="9">
        <v>3600</v>
      </c>
      <c r="L357" s="9">
        <v>812.33</v>
      </c>
      <c r="M357" s="9">
        <v>1.1399999999999999</v>
      </c>
      <c r="N357" s="9">
        <v>4104</v>
      </c>
      <c r="O357" s="9">
        <v>812.33</v>
      </c>
      <c r="P357" s="9">
        <v>0</v>
      </c>
    </row>
    <row r="358" spans="1:16" ht="12.5" x14ac:dyDescent="0.25">
      <c r="A358">
        <v>807</v>
      </c>
      <c r="B358" t="s">
        <v>25</v>
      </c>
      <c r="C358">
        <v>36073</v>
      </c>
      <c r="D358" t="s">
        <v>405</v>
      </c>
      <c r="E358">
        <v>3</v>
      </c>
      <c r="F358">
        <v>10</v>
      </c>
      <c r="G358">
        <v>7.5</v>
      </c>
      <c r="H358">
        <v>0</v>
      </c>
      <c r="I358">
        <v>0.53300000000000003</v>
      </c>
      <c r="J358" s="9" t="s">
        <v>832</v>
      </c>
      <c r="K358" s="9">
        <v>3600</v>
      </c>
      <c r="L358" s="9">
        <v>-116.12</v>
      </c>
      <c r="M358" s="9">
        <v>1.1399999999999999</v>
      </c>
      <c r="N358" s="9">
        <v>4104</v>
      </c>
      <c r="O358" s="9">
        <v>-116.12</v>
      </c>
      <c r="P358" s="9">
        <v>-116.12</v>
      </c>
    </row>
    <row r="359" spans="1:16" ht="12.5" x14ac:dyDescent="0.25">
      <c r="A359">
        <v>807</v>
      </c>
      <c r="B359" t="s">
        <v>25</v>
      </c>
      <c r="C359">
        <v>36074</v>
      </c>
      <c r="D359" t="s">
        <v>429</v>
      </c>
      <c r="E359">
        <v>3</v>
      </c>
      <c r="F359">
        <v>10</v>
      </c>
      <c r="G359">
        <v>7.5</v>
      </c>
      <c r="H359">
        <v>0</v>
      </c>
      <c r="I359">
        <v>0.53300000000000003</v>
      </c>
      <c r="J359" s="9" t="s">
        <v>832</v>
      </c>
      <c r="K359" s="9">
        <v>3600</v>
      </c>
      <c r="L359" s="9">
        <v>4006.63</v>
      </c>
      <c r="M359" s="9">
        <v>1.1399999999999999</v>
      </c>
      <c r="N359" s="9">
        <v>4104</v>
      </c>
      <c r="O359" s="9">
        <v>4006.63</v>
      </c>
      <c r="P359" s="9">
        <v>0</v>
      </c>
    </row>
    <row r="360" spans="1:16" ht="12.5" x14ac:dyDescent="0.25">
      <c r="A360">
        <v>807</v>
      </c>
      <c r="B360" t="s">
        <v>25</v>
      </c>
      <c r="C360">
        <v>36075</v>
      </c>
      <c r="D360" t="s">
        <v>430</v>
      </c>
      <c r="E360">
        <v>3</v>
      </c>
      <c r="F360">
        <v>10</v>
      </c>
      <c r="G360">
        <v>7.5</v>
      </c>
      <c r="H360">
        <v>0.70599999999999996</v>
      </c>
      <c r="I360">
        <v>0.53300000000000003</v>
      </c>
      <c r="J360" s="9" t="s">
        <v>832</v>
      </c>
      <c r="K360" s="9">
        <v>3600</v>
      </c>
      <c r="L360" s="9">
        <v>3430.56</v>
      </c>
      <c r="M360" s="9">
        <v>1.1399999999999999</v>
      </c>
      <c r="N360" s="9">
        <v>4104</v>
      </c>
      <c r="O360" s="9">
        <v>3430.56</v>
      </c>
      <c r="P360" s="9">
        <v>0</v>
      </c>
    </row>
    <row r="361" spans="1:16" ht="12.5" x14ac:dyDescent="0.25">
      <c r="A361">
        <v>807</v>
      </c>
      <c r="B361" t="s">
        <v>25</v>
      </c>
      <c r="C361">
        <v>36076</v>
      </c>
      <c r="D361" t="s">
        <v>531</v>
      </c>
      <c r="E361">
        <v>3</v>
      </c>
      <c r="F361">
        <v>10</v>
      </c>
      <c r="G361">
        <v>7.5</v>
      </c>
      <c r="H361">
        <v>0.221</v>
      </c>
      <c r="I361">
        <v>0.53300000000000003</v>
      </c>
      <c r="J361" s="9" t="s">
        <v>832</v>
      </c>
      <c r="K361" s="9">
        <v>3600</v>
      </c>
      <c r="L361" s="9">
        <v>4582.71</v>
      </c>
      <c r="M361" s="9">
        <v>1.1399999999999999</v>
      </c>
      <c r="N361" s="9">
        <v>4104</v>
      </c>
      <c r="O361" s="9">
        <v>4582.71</v>
      </c>
      <c r="P361" s="9">
        <v>0</v>
      </c>
    </row>
    <row r="362" spans="1:16" ht="12.5" x14ac:dyDescent="0.25">
      <c r="A362">
        <v>807</v>
      </c>
      <c r="B362" t="s">
        <v>25</v>
      </c>
      <c r="C362">
        <v>36077</v>
      </c>
      <c r="D362" t="s">
        <v>539</v>
      </c>
      <c r="E362">
        <v>3</v>
      </c>
      <c r="F362">
        <v>10</v>
      </c>
      <c r="G362">
        <v>7.5</v>
      </c>
      <c r="H362">
        <v>5.5250000000000004</v>
      </c>
      <c r="I362">
        <v>0.26300000000000001</v>
      </c>
      <c r="J362" s="9" t="s">
        <v>832</v>
      </c>
      <c r="K362" s="9">
        <v>3600</v>
      </c>
      <c r="L362" s="9">
        <v>29321.57</v>
      </c>
      <c r="M362" s="9">
        <v>1.1399999999999999</v>
      </c>
      <c r="N362" s="9">
        <v>4104</v>
      </c>
      <c r="O362" s="9">
        <v>29321.57</v>
      </c>
      <c r="P362" s="9">
        <v>0</v>
      </c>
    </row>
    <row r="363" spans="1:16" ht="12.5" x14ac:dyDescent="0.25">
      <c r="A363">
        <v>807</v>
      </c>
      <c r="B363" t="s">
        <v>25</v>
      </c>
      <c r="C363">
        <v>36078</v>
      </c>
      <c r="D363" t="s">
        <v>548</v>
      </c>
      <c r="E363">
        <v>3</v>
      </c>
      <c r="F363">
        <v>10</v>
      </c>
      <c r="G363">
        <v>10.182</v>
      </c>
      <c r="H363">
        <v>3.0579999999999998</v>
      </c>
      <c r="I363">
        <v>0.79600000000000004</v>
      </c>
      <c r="J363" s="9" t="s">
        <v>832</v>
      </c>
      <c r="K363" s="9">
        <v>3600</v>
      </c>
      <c r="L363" s="9">
        <v>289.05</v>
      </c>
      <c r="M363" s="9">
        <v>1.1399999999999999</v>
      </c>
      <c r="N363" s="9">
        <v>4104</v>
      </c>
      <c r="O363" s="9">
        <v>289.05</v>
      </c>
      <c r="P363" s="9">
        <v>0</v>
      </c>
    </row>
    <row r="364" spans="1:16" ht="12.5" x14ac:dyDescent="0.25">
      <c r="A364">
        <v>807</v>
      </c>
      <c r="B364" t="s">
        <v>25</v>
      </c>
      <c r="C364">
        <v>36079</v>
      </c>
      <c r="D364" t="s">
        <v>540</v>
      </c>
      <c r="E364">
        <v>3</v>
      </c>
      <c r="F364">
        <v>10</v>
      </c>
      <c r="G364">
        <v>7.5</v>
      </c>
      <c r="H364">
        <v>2.6040000000000001</v>
      </c>
      <c r="I364">
        <v>0.53300000000000003</v>
      </c>
      <c r="J364" s="9" t="s">
        <v>832</v>
      </c>
      <c r="K364" s="9">
        <v>3600</v>
      </c>
      <c r="L364" s="9">
        <v>1580.49</v>
      </c>
      <c r="M364" s="9">
        <v>1.1399999999999999</v>
      </c>
      <c r="N364" s="9">
        <v>4104</v>
      </c>
      <c r="O364" s="9">
        <v>1580.49</v>
      </c>
      <c r="P364" s="9">
        <v>0</v>
      </c>
    </row>
    <row r="365" spans="1:16" ht="12.5" x14ac:dyDescent="0.25">
      <c r="A365">
        <v>807</v>
      </c>
      <c r="B365" t="s">
        <v>25</v>
      </c>
      <c r="C365">
        <v>36080</v>
      </c>
      <c r="D365" t="s">
        <v>574</v>
      </c>
      <c r="E365">
        <v>3</v>
      </c>
      <c r="F365">
        <v>10</v>
      </c>
      <c r="G365">
        <v>7.5</v>
      </c>
      <c r="H365">
        <v>0</v>
      </c>
      <c r="I365">
        <v>0.53300000000000003</v>
      </c>
      <c r="J365" s="9" t="s">
        <v>832</v>
      </c>
      <c r="K365" s="9">
        <v>3600</v>
      </c>
      <c r="L365" s="9">
        <v>1242.77</v>
      </c>
      <c r="M365" s="9">
        <v>1.1399999999999999</v>
      </c>
      <c r="N365" s="9">
        <v>4104</v>
      </c>
      <c r="O365" s="9">
        <v>1242.77</v>
      </c>
      <c r="P365" s="9">
        <v>0</v>
      </c>
    </row>
    <row r="366" spans="1:16" ht="12.5" x14ac:dyDescent="0.25">
      <c r="A366">
        <v>807</v>
      </c>
      <c r="B366" t="s">
        <v>25</v>
      </c>
      <c r="C366">
        <v>36081</v>
      </c>
      <c r="D366" t="s">
        <v>622</v>
      </c>
      <c r="E366">
        <v>3</v>
      </c>
      <c r="F366">
        <v>10</v>
      </c>
      <c r="G366">
        <v>7.5</v>
      </c>
      <c r="H366">
        <v>0</v>
      </c>
      <c r="I366">
        <v>0.53300000000000003</v>
      </c>
      <c r="J366" s="9" t="s">
        <v>832</v>
      </c>
      <c r="K366" s="9">
        <v>3600</v>
      </c>
      <c r="L366" s="9">
        <v>1071.24</v>
      </c>
      <c r="M366" s="9">
        <v>1.1399999999999999</v>
      </c>
      <c r="N366" s="9">
        <v>4104</v>
      </c>
      <c r="O366" s="9">
        <v>1071.24</v>
      </c>
      <c r="P366" s="9">
        <v>0</v>
      </c>
    </row>
    <row r="367" spans="1:16" ht="12.5" x14ac:dyDescent="0.25">
      <c r="A367">
        <v>807</v>
      </c>
      <c r="B367" t="s">
        <v>25</v>
      </c>
      <c r="C367">
        <v>36082</v>
      </c>
      <c r="D367" t="s">
        <v>628</v>
      </c>
      <c r="E367">
        <v>3</v>
      </c>
      <c r="F367">
        <v>10</v>
      </c>
      <c r="G367">
        <v>7.5</v>
      </c>
      <c r="H367">
        <v>0</v>
      </c>
      <c r="I367">
        <v>0.53300000000000003</v>
      </c>
      <c r="J367" s="9" t="s">
        <v>832</v>
      </c>
      <c r="K367" s="9">
        <v>3600</v>
      </c>
      <c r="L367" s="9">
        <v>4051.94</v>
      </c>
      <c r="M367" s="9">
        <v>1.1399999999999999</v>
      </c>
      <c r="N367" s="9">
        <v>4104</v>
      </c>
      <c r="O367" s="9">
        <v>4051.94</v>
      </c>
      <c r="P367" s="9">
        <v>0</v>
      </c>
    </row>
    <row r="368" spans="1:16" ht="12.5" x14ac:dyDescent="0.25">
      <c r="A368">
        <v>807</v>
      </c>
      <c r="B368" t="s">
        <v>25</v>
      </c>
      <c r="C368">
        <v>36083</v>
      </c>
      <c r="D368" t="s">
        <v>633</v>
      </c>
      <c r="E368">
        <v>3</v>
      </c>
      <c r="F368">
        <v>10</v>
      </c>
      <c r="G368">
        <v>7.5</v>
      </c>
      <c r="H368">
        <v>1.516</v>
      </c>
      <c r="I368">
        <v>0.53300000000000003</v>
      </c>
      <c r="J368" s="9" t="s">
        <v>832</v>
      </c>
      <c r="K368" s="9">
        <v>3600</v>
      </c>
      <c r="L368" s="9">
        <v>1453.13</v>
      </c>
      <c r="M368" s="9">
        <v>1.1399999999999999</v>
      </c>
      <c r="N368" s="9">
        <v>4104</v>
      </c>
      <c r="O368" s="9">
        <v>1453.13</v>
      </c>
      <c r="P368" s="9">
        <v>0</v>
      </c>
    </row>
    <row r="369" spans="1:16" ht="12.5" x14ac:dyDescent="0.25">
      <c r="A369">
        <v>807</v>
      </c>
      <c r="B369" t="s">
        <v>25</v>
      </c>
      <c r="C369">
        <v>36084</v>
      </c>
      <c r="D369" t="s">
        <v>631</v>
      </c>
      <c r="E369">
        <v>3</v>
      </c>
      <c r="F369">
        <v>10</v>
      </c>
      <c r="G369">
        <v>7.5</v>
      </c>
      <c r="H369">
        <v>0.41099999999999998</v>
      </c>
      <c r="I369">
        <v>0.53300000000000003</v>
      </c>
      <c r="J369" s="9" t="s">
        <v>832</v>
      </c>
      <c r="K369" s="9">
        <v>3600</v>
      </c>
      <c r="L369" s="9">
        <v>17461.72</v>
      </c>
      <c r="M369" s="9">
        <v>1.1399999999999999</v>
      </c>
      <c r="N369" s="9">
        <v>4104</v>
      </c>
      <c r="O369" s="9">
        <v>17461.72</v>
      </c>
      <c r="P369" s="9">
        <v>0</v>
      </c>
    </row>
    <row r="370" spans="1:16" ht="12.5" x14ac:dyDescent="0.25">
      <c r="A370">
        <v>807</v>
      </c>
      <c r="B370" t="s">
        <v>25</v>
      </c>
      <c r="C370">
        <v>36085</v>
      </c>
      <c r="D370" t="s">
        <v>339</v>
      </c>
      <c r="E370">
        <v>4</v>
      </c>
      <c r="F370">
        <v>12</v>
      </c>
      <c r="G370">
        <v>7.5</v>
      </c>
      <c r="H370">
        <v>1.0680000000000001</v>
      </c>
      <c r="I370">
        <v>0.53300000000000003</v>
      </c>
      <c r="J370" s="9" t="s">
        <v>832</v>
      </c>
      <c r="K370" s="9">
        <v>4800</v>
      </c>
      <c r="L370" s="9">
        <v>31483.47</v>
      </c>
      <c r="M370" s="9">
        <v>1.1399999999999999</v>
      </c>
      <c r="N370" s="9">
        <v>5472</v>
      </c>
      <c r="O370" s="9">
        <v>31483.47</v>
      </c>
      <c r="P370" s="9">
        <v>0</v>
      </c>
    </row>
    <row r="371" spans="1:16" ht="12.5" x14ac:dyDescent="0.25">
      <c r="A371">
        <v>807</v>
      </c>
      <c r="B371" t="s">
        <v>25</v>
      </c>
      <c r="C371">
        <v>36087</v>
      </c>
      <c r="D371" t="s">
        <v>337</v>
      </c>
      <c r="E371">
        <v>5</v>
      </c>
      <c r="F371">
        <v>16</v>
      </c>
      <c r="G371">
        <v>7.5</v>
      </c>
      <c r="H371">
        <v>0.83299999999999996</v>
      </c>
      <c r="I371">
        <v>0.53300000000000003</v>
      </c>
      <c r="J371" s="9" t="s">
        <v>832</v>
      </c>
      <c r="K371" s="9">
        <v>6000</v>
      </c>
      <c r="L371" s="9">
        <v>36367.160000000003</v>
      </c>
      <c r="M371" s="9">
        <v>1.1399999999999999</v>
      </c>
      <c r="N371" s="9">
        <v>6840</v>
      </c>
      <c r="O371" s="9">
        <v>36367.160000000003</v>
      </c>
      <c r="P371" s="9">
        <v>0</v>
      </c>
    </row>
    <row r="372" spans="1:16" ht="12.5" x14ac:dyDescent="0.25">
      <c r="A372">
        <v>807</v>
      </c>
      <c r="B372" t="s">
        <v>25</v>
      </c>
      <c r="C372">
        <v>36088</v>
      </c>
      <c r="D372" t="s">
        <v>452</v>
      </c>
      <c r="E372">
        <v>4</v>
      </c>
      <c r="F372">
        <v>12</v>
      </c>
      <c r="G372">
        <v>7.5</v>
      </c>
      <c r="H372">
        <v>1.72</v>
      </c>
      <c r="I372">
        <v>0.53300000000000003</v>
      </c>
      <c r="J372" s="9" t="s">
        <v>832</v>
      </c>
      <c r="K372" s="9">
        <v>4800</v>
      </c>
      <c r="L372" s="9">
        <v>31088.63</v>
      </c>
      <c r="M372" s="9">
        <v>1.1399999999999999</v>
      </c>
      <c r="N372" s="9">
        <v>5472</v>
      </c>
      <c r="O372" s="9">
        <v>31088.63</v>
      </c>
      <c r="P372" s="9">
        <v>0</v>
      </c>
    </row>
    <row r="373" spans="1:16" ht="12.5" x14ac:dyDescent="0.25">
      <c r="A373">
        <v>807</v>
      </c>
      <c r="B373" t="s">
        <v>25</v>
      </c>
      <c r="C373">
        <v>36089</v>
      </c>
      <c r="D373" t="s">
        <v>276</v>
      </c>
      <c r="E373">
        <v>3</v>
      </c>
      <c r="F373">
        <v>10</v>
      </c>
      <c r="G373">
        <v>7.5</v>
      </c>
      <c r="H373">
        <v>0</v>
      </c>
      <c r="I373">
        <v>0.53300000000000003</v>
      </c>
      <c r="J373" s="9" t="s">
        <v>832</v>
      </c>
      <c r="K373" s="9">
        <v>3600</v>
      </c>
      <c r="L373" s="9">
        <v>7524.57</v>
      </c>
      <c r="M373" s="9">
        <v>1.1399999999999999</v>
      </c>
      <c r="N373" s="9">
        <v>4104</v>
      </c>
      <c r="O373" s="9">
        <v>7524.57</v>
      </c>
      <c r="P373" s="9">
        <v>0</v>
      </c>
    </row>
    <row r="374" spans="1:16" ht="12.5" x14ac:dyDescent="0.25">
      <c r="A374">
        <v>807</v>
      </c>
      <c r="B374" t="s">
        <v>25</v>
      </c>
      <c r="C374">
        <v>36090</v>
      </c>
      <c r="D374" t="s">
        <v>286</v>
      </c>
      <c r="E374">
        <v>3</v>
      </c>
      <c r="F374">
        <v>10</v>
      </c>
      <c r="G374">
        <v>7.5</v>
      </c>
      <c r="H374">
        <v>1.9339999999999999</v>
      </c>
      <c r="I374">
        <v>0.53300000000000003</v>
      </c>
      <c r="J374" s="9" t="s">
        <v>832</v>
      </c>
      <c r="K374" s="9">
        <v>3600</v>
      </c>
      <c r="L374" s="9">
        <v>1721.75</v>
      </c>
      <c r="M374" s="9">
        <v>1.1399999999999999</v>
      </c>
      <c r="N374" s="9">
        <v>4104</v>
      </c>
      <c r="O374" s="9">
        <v>1721.75</v>
      </c>
      <c r="P374" s="9">
        <v>0</v>
      </c>
    </row>
    <row r="375" spans="1:16" ht="12.5" x14ac:dyDescent="0.25">
      <c r="A375">
        <v>807</v>
      </c>
      <c r="B375" t="s">
        <v>25</v>
      </c>
      <c r="C375">
        <v>36092</v>
      </c>
      <c r="D375" t="s">
        <v>182</v>
      </c>
      <c r="E375">
        <v>3</v>
      </c>
      <c r="F375">
        <v>10</v>
      </c>
      <c r="G375">
        <v>7.5</v>
      </c>
      <c r="H375">
        <v>2.7120000000000002</v>
      </c>
      <c r="I375">
        <v>0.53300000000000003</v>
      </c>
      <c r="J375" s="9" t="s">
        <v>832</v>
      </c>
      <c r="K375" s="9">
        <v>3600</v>
      </c>
      <c r="L375" s="9">
        <v>5019.62</v>
      </c>
      <c r="M375" s="9">
        <v>1.1399999999999999</v>
      </c>
      <c r="N375" s="9">
        <v>4104</v>
      </c>
      <c r="O375" s="9">
        <v>5019.62</v>
      </c>
      <c r="P375" s="9">
        <v>0</v>
      </c>
    </row>
    <row r="376" spans="1:16" ht="12.5" x14ac:dyDescent="0.25">
      <c r="A376">
        <v>807</v>
      </c>
      <c r="B376" t="s">
        <v>25</v>
      </c>
      <c r="C376">
        <v>36093</v>
      </c>
      <c r="D376" t="s">
        <v>192</v>
      </c>
      <c r="E376">
        <v>4</v>
      </c>
      <c r="F376">
        <v>12</v>
      </c>
      <c r="G376">
        <v>7.5</v>
      </c>
      <c r="H376">
        <v>1.143</v>
      </c>
      <c r="I376">
        <v>0.53300000000000003</v>
      </c>
      <c r="J376" s="9" t="s">
        <v>832</v>
      </c>
      <c r="K376" s="9">
        <v>4800</v>
      </c>
      <c r="L376" s="9">
        <v>28638.69</v>
      </c>
      <c r="M376" s="9">
        <v>1.1399999999999999</v>
      </c>
      <c r="N376" s="9">
        <v>5472</v>
      </c>
      <c r="O376" s="9">
        <v>28638.69</v>
      </c>
      <c r="P376" s="9">
        <v>0</v>
      </c>
    </row>
    <row r="377" spans="1:16" ht="12.5" x14ac:dyDescent="0.25">
      <c r="A377">
        <v>807</v>
      </c>
      <c r="B377" t="s">
        <v>25</v>
      </c>
      <c r="C377">
        <v>36094</v>
      </c>
      <c r="D377" t="s">
        <v>224</v>
      </c>
      <c r="E377">
        <v>3</v>
      </c>
      <c r="F377">
        <v>10</v>
      </c>
      <c r="G377">
        <v>7.5</v>
      </c>
      <c r="H377">
        <v>0.84099999999999997</v>
      </c>
      <c r="I377">
        <v>0.53300000000000003</v>
      </c>
      <c r="J377" s="9" t="s">
        <v>832</v>
      </c>
      <c r="K377" s="9">
        <v>3600</v>
      </c>
      <c r="L377" s="9">
        <v>14162.38</v>
      </c>
      <c r="M377" s="9">
        <v>1.1399999999999999</v>
      </c>
      <c r="N377" s="9">
        <v>4104</v>
      </c>
      <c r="O377" s="9">
        <v>14162.38</v>
      </c>
      <c r="P377" s="9">
        <v>0</v>
      </c>
    </row>
    <row r="378" spans="1:16" ht="12.5" x14ac:dyDescent="0.25">
      <c r="A378">
        <v>807</v>
      </c>
      <c r="B378" t="s">
        <v>25</v>
      </c>
      <c r="C378">
        <v>36095</v>
      </c>
      <c r="D378" t="s">
        <v>420</v>
      </c>
      <c r="E378">
        <v>3</v>
      </c>
      <c r="F378">
        <v>10</v>
      </c>
      <c r="G378">
        <v>7.5</v>
      </c>
      <c r="H378">
        <v>0</v>
      </c>
      <c r="I378">
        <v>0.53300000000000003</v>
      </c>
      <c r="J378" s="9" t="s">
        <v>832</v>
      </c>
      <c r="K378" s="9">
        <v>3600</v>
      </c>
      <c r="L378" s="9">
        <v>3498.23</v>
      </c>
      <c r="M378" s="9">
        <v>1.1399999999999999</v>
      </c>
      <c r="N378" s="9">
        <v>4104</v>
      </c>
      <c r="O378" s="9">
        <v>3498.23</v>
      </c>
      <c r="P378" s="9">
        <v>0</v>
      </c>
    </row>
    <row r="379" spans="1:16" ht="12.5" x14ac:dyDescent="0.25">
      <c r="A379">
        <v>807</v>
      </c>
      <c r="B379" t="s">
        <v>25</v>
      </c>
      <c r="C379">
        <v>36096</v>
      </c>
      <c r="D379" t="s">
        <v>639</v>
      </c>
      <c r="E379">
        <v>3</v>
      </c>
      <c r="F379">
        <v>10</v>
      </c>
      <c r="G379">
        <v>7.5</v>
      </c>
      <c r="H379">
        <v>0.42299999999999999</v>
      </c>
      <c r="I379">
        <v>0.53300000000000003</v>
      </c>
      <c r="J379" s="9" t="s">
        <v>832</v>
      </c>
      <c r="K379" s="9">
        <v>3600</v>
      </c>
      <c r="L379" s="9">
        <v>6297.99</v>
      </c>
      <c r="M379" s="9">
        <v>1.1399999999999999</v>
      </c>
      <c r="N379" s="9">
        <v>4104</v>
      </c>
      <c r="O379" s="9">
        <v>6297.99</v>
      </c>
      <c r="P379" s="9">
        <v>0</v>
      </c>
    </row>
    <row r="380" spans="1:16" ht="12.5" x14ac:dyDescent="0.25">
      <c r="A380">
        <v>807</v>
      </c>
      <c r="B380" t="s">
        <v>25</v>
      </c>
      <c r="C380">
        <v>36097</v>
      </c>
      <c r="D380" t="s">
        <v>419</v>
      </c>
      <c r="E380">
        <v>3</v>
      </c>
      <c r="F380">
        <v>10</v>
      </c>
      <c r="G380">
        <v>7.5</v>
      </c>
      <c r="H380">
        <v>1.655</v>
      </c>
      <c r="I380">
        <v>0.53300000000000003</v>
      </c>
      <c r="J380" s="9" t="s">
        <v>832</v>
      </c>
      <c r="K380" s="9">
        <v>3600</v>
      </c>
      <c r="L380" s="9">
        <v>7657.27</v>
      </c>
      <c r="M380" s="9">
        <v>1.1399999999999999</v>
      </c>
      <c r="N380" s="9">
        <v>4104</v>
      </c>
      <c r="O380" s="9">
        <v>7657.27</v>
      </c>
      <c r="P380" s="9">
        <v>0</v>
      </c>
    </row>
    <row r="381" spans="1:16" ht="12.5" x14ac:dyDescent="0.25">
      <c r="A381">
        <v>807</v>
      </c>
      <c r="B381" t="s">
        <v>25</v>
      </c>
      <c r="C381">
        <v>36098</v>
      </c>
      <c r="D381" t="s">
        <v>363</v>
      </c>
      <c r="E381">
        <v>10</v>
      </c>
      <c r="F381">
        <v>30</v>
      </c>
      <c r="G381">
        <v>7.5</v>
      </c>
      <c r="H381">
        <v>2.27</v>
      </c>
      <c r="I381">
        <v>0.53300000000000003</v>
      </c>
      <c r="J381" s="9" t="s">
        <v>832</v>
      </c>
      <c r="K381" s="9">
        <v>12000</v>
      </c>
      <c r="L381" s="9">
        <v>95822.62</v>
      </c>
      <c r="M381" s="9">
        <v>1.1399999999999999</v>
      </c>
      <c r="N381" s="9">
        <v>13680</v>
      </c>
      <c r="O381" s="9">
        <v>95822.62</v>
      </c>
      <c r="P381" s="9">
        <v>0</v>
      </c>
    </row>
    <row r="382" spans="1:16" ht="12.5" x14ac:dyDescent="0.25">
      <c r="A382">
        <v>807</v>
      </c>
      <c r="B382" t="s">
        <v>25</v>
      </c>
      <c r="C382">
        <v>36099</v>
      </c>
      <c r="D382" t="s">
        <v>495</v>
      </c>
      <c r="E382">
        <v>8</v>
      </c>
      <c r="F382">
        <v>32</v>
      </c>
      <c r="G382">
        <v>7.5</v>
      </c>
      <c r="H382">
        <v>1</v>
      </c>
      <c r="I382">
        <v>0.53300000000000003</v>
      </c>
      <c r="J382" s="9" t="s">
        <v>832</v>
      </c>
      <c r="K382" s="9">
        <v>9600</v>
      </c>
      <c r="L382" s="9">
        <v>72708.42</v>
      </c>
      <c r="M382" s="9">
        <v>1.1399999999999999</v>
      </c>
      <c r="N382" s="9">
        <v>10944</v>
      </c>
      <c r="O382" s="9">
        <v>72708.42</v>
      </c>
      <c r="P382" s="9">
        <v>0</v>
      </c>
    </row>
    <row r="383" spans="1:16" ht="12.5" x14ac:dyDescent="0.25">
      <c r="A383">
        <v>807</v>
      </c>
      <c r="B383" t="s">
        <v>25</v>
      </c>
      <c r="C383">
        <v>36100</v>
      </c>
      <c r="D383" t="s">
        <v>400</v>
      </c>
      <c r="E383">
        <v>3</v>
      </c>
      <c r="F383">
        <v>10</v>
      </c>
      <c r="G383">
        <v>7.5</v>
      </c>
      <c r="H383">
        <v>1.2549999999999999</v>
      </c>
      <c r="I383">
        <v>0.53300000000000003</v>
      </c>
      <c r="J383" s="9" t="s">
        <v>832</v>
      </c>
      <c r="K383" s="9">
        <v>3600</v>
      </c>
      <c r="L383" s="9">
        <v>12951.98</v>
      </c>
      <c r="M383" s="9">
        <v>1.1399999999999999</v>
      </c>
      <c r="N383" s="9">
        <v>4104</v>
      </c>
      <c r="O383" s="9">
        <v>12951.98</v>
      </c>
      <c r="P383" s="9">
        <v>0</v>
      </c>
    </row>
    <row r="384" spans="1:16" ht="12.5" x14ac:dyDescent="0.25">
      <c r="A384">
        <v>807</v>
      </c>
      <c r="B384" t="s">
        <v>25</v>
      </c>
      <c r="C384">
        <v>36101</v>
      </c>
      <c r="D384" t="s">
        <v>431</v>
      </c>
      <c r="E384">
        <v>3</v>
      </c>
      <c r="F384">
        <v>10</v>
      </c>
      <c r="G384">
        <v>7.5</v>
      </c>
      <c r="H384">
        <v>1.952</v>
      </c>
      <c r="I384">
        <v>0.53300000000000003</v>
      </c>
      <c r="J384" s="9" t="s">
        <v>832</v>
      </c>
      <c r="K384" s="9">
        <v>3600</v>
      </c>
      <c r="L384" s="9">
        <v>10311.09</v>
      </c>
      <c r="M384" s="9">
        <v>1.1399999999999999</v>
      </c>
      <c r="N384" s="9">
        <v>4104</v>
      </c>
      <c r="O384" s="9">
        <v>10311.09</v>
      </c>
      <c r="P384" s="9">
        <v>0</v>
      </c>
    </row>
    <row r="385" spans="1:16" ht="12.5" x14ac:dyDescent="0.25">
      <c r="A385">
        <v>807</v>
      </c>
      <c r="B385" t="s">
        <v>25</v>
      </c>
      <c r="C385">
        <v>36103</v>
      </c>
      <c r="D385" t="s">
        <v>584</v>
      </c>
      <c r="E385">
        <v>3</v>
      </c>
      <c r="F385">
        <v>10</v>
      </c>
      <c r="G385">
        <v>7.5</v>
      </c>
      <c r="H385">
        <v>2.157</v>
      </c>
      <c r="I385">
        <v>0.53300000000000003</v>
      </c>
      <c r="J385" s="9" t="s">
        <v>832</v>
      </c>
      <c r="K385" s="9">
        <v>3600</v>
      </c>
      <c r="L385" s="9">
        <v>5878.73</v>
      </c>
      <c r="M385" s="9">
        <v>1.1399999999999999</v>
      </c>
      <c r="N385" s="9">
        <v>4104</v>
      </c>
      <c r="O385" s="9">
        <v>5878.73</v>
      </c>
      <c r="P385" s="9">
        <v>0</v>
      </c>
    </row>
    <row r="386" spans="1:16" ht="12.5" x14ac:dyDescent="0.25">
      <c r="A386">
        <v>807</v>
      </c>
      <c r="B386" t="s">
        <v>25</v>
      </c>
      <c r="C386">
        <v>36106</v>
      </c>
      <c r="D386" t="s">
        <v>204</v>
      </c>
      <c r="E386">
        <v>3</v>
      </c>
      <c r="F386">
        <v>10</v>
      </c>
      <c r="G386">
        <v>7.5</v>
      </c>
      <c r="H386">
        <v>7.968</v>
      </c>
      <c r="I386">
        <v>-6.2E-2</v>
      </c>
      <c r="J386" s="9" t="s">
        <v>832</v>
      </c>
      <c r="K386" s="9">
        <v>3600</v>
      </c>
      <c r="L386" s="9">
        <v>6000.24</v>
      </c>
      <c r="M386" s="9">
        <v>1.1399999999999999</v>
      </c>
      <c r="N386" s="9">
        <v>4104</v>
      </c>
      <c r="O386" s="9">
        <v>6000.24</v>
      </c>
      <c r="P386" s="9">
        <v>0</v>
      </c>
    </row>
    <row r="387" spans="1:16" ht="12.5" x14ac:dyDescent="0.25">
      <c r="A387">
        <v>807</v>
      </c>
      <c r="B387" t="s">
        <v>25</v>
      </c>
      <c r="C387">
        <v>36107</v>
      </c>
      <c r="D387" t="s">
        <v>218</v>
      </c>
      <c r="E387">
        <v>3</v>
      </c>
      <c r="F387">
        <v>10</v>
      </c>
      <c r="G387">
        <v>7.5</v>
      </c>
      <c r="H387">
        <v>0</v>
      </c>
      <c r="I387">
        <v>0.53300000000000003</v>
      </c>
      <c r="J387" s="9" t="s">
        <v>832</v>
      </c>
      <c r="K387" s="9">
        <v>3600</v>
      </c>
      <c r="L387" s="9">
        <v>-937.12</v>
      </c>
      <c r="M387" s="9">
        <v>1.1399999999999999</v>
      </c>
      <c r="N387" s="9">
        <v>4104</v>
      </c>
      <c r="O387" s="9">
        <v>-937.12</v>
      </c>
      <c r="P387" s="9">
        <v>-937.12</v>
      </c>
    </row>
    <row r="388" spans="1:16" ht="12.5" x14ac:dyDescent="0.25">
      <c r="A388">
        <v>807</v>
      </c>
      <c r="B388" t="s">
        <v>25</v>
      </c>
      <c r="C388">
        <v>36108</v>
      </c>
      <c r="D388" t="s">
        <v>269</v>
      </c>
      <c r="E388">
        <v>3</v>
      </c>
      <c r="F388">
        <v>10</v>
      </c>
      <c r="G388">
        <v>7.5</v>
      </c>
      <c r="H388">
        <v>2.202</v>
      </c>
      <c r="I388">
        <v>0.53300000000000003</v>
      </c>
      <c r="J388" s="9" t="s">
        <v>832</v>
      </c>
      <c r="K388" s="9">
        <v>3600</v>
      </c>
      <c r="L388" s="9">
        <v>2544.9699999999998</v>
      </c>
      <c r="M388" s="9">
        <v>1.1399999999999999</v>
      </c>
      <c r="N388" s="9">
        <v>4104</v>
      </c>
      <c r="O388" s="9">
        <v>2544.9699999999998</v>
      </c>
      <c r="P388" s="9">
        <v>0</v>
      </c>
    </row>
    <row r="389" spans="1:16" ht="12.5" x14ac:dyDescent="0.25">
      <c r="A389">
        <v>807</v>
      </c>
      <c r="B389" t="s">
        <v>25</v>
      </c>
      <c r="C389">
        <v>36110</v>
      </c>
      <c r="D389" t="s">
        <v>344</v>
      </c>
      <c r="E389">
        <v>6</v>
      </c>
      <c r="F389">
        <v>22</v>
      </c>
      <c r="G389">
        <v>7.5</v>
      </c>
      <c r="H389">
        <v>1.1519999999999999</v>
      </c>
      <c r="I389">
        <v>0.53300000000000003</v>
      </c>
      <c r="J389" s="9" t="s">
        <v>832</v>
      </c>
      <c r="K389" s="9">
        <v>7200</v>
      </c>
      <c r="L389" s="9">
        <v>58788.77</v>
      </c>
      <c r="M389" s="9">
        <v>1.1399999999999999</v>
      </c>
      <c r="N389" s="9">
        <v>8208</v>
      </c>
      <c r="O389" s="9">
        <v>58788.77</v>
      </c>
      <c r="P389" s="9">
        <v>0</v>
      </c>
    </row>
    <row r="390" spans="1:16" ht="12.5" x14ac:dyDescent="0.25">
      <c r="A390">
        <v>807</v>
      </c>
      <c r="B390" t="s">
        <v>25</v>
      </c>
      <c r="C390">
        <v>36111</v>
      </c>
      <c r="D390" t="s">
        <v>383</v>
      </c>
      <c r="E390">
        <v>3</v>
      </c>
      <c r="F390">
        <v>10</v>
      </c>
      <c r="G390">
        <v>7.5</v>
      </c>
      <c r="H390">
        <v>1.304</v>
      </c>
      <c r="I390">
        <v>0.53300000000000003</v>
      </c>
      <c r="J390" s="9" t="s">
        <v>832</v>
      </c>
      <c r="K390" s="9">
        <v>3600</v>
      </c>
      <c r="L390" s="9">
        <v>14052.34</v>
      </c>
      <c r="M390" s="9">
        <v>1.1399999999999999</v>
      </c>
      <c r="N390" s="9">
        <v>4104</v>
      </c>
      <c r="O390" s="9">
        <v>14052.34</v>
      </c>
      <c r="P390" s="9">
        <v>0</v>
      </c>
    </row>
    <row r="391" spans="1:16" ht="12.5" x14ac:dyDescent="0.25">
      <c r="A391">
        <v>807</v>
      </c>
      <c r="B391" t="s">
        <v>25</v>
      </c>
      <c r="C391">
        <v>36113</v>
      </c>
      <c r="D391" t="s">
        <v>572</v>
      </c>
      <c r="E391">
        <v>3</v>
      </c>
      <c r="F391">
        <v>10</v>
      </c>
      <c r="G391">
        <v>7.5</v>
      </c>
      <c r="H391">
        <v>6.9930000000000003</v>
      </c>
      <c r="I391">
        <v>6.8000000000000005E-2</v>
      </c>
      <c r="J391" s="9" t="s">
        <v>832</v>
      </c>
      <c r="K391" s="9">
        <v>3600</v>
      </c>
      <c r="L391" s="9">
        <v>4964.6000000000004</v>
      </c>
      <c r="M391" s="9">
        <v>1.1399999999999999</v>
      </c>
      <c r="N391" s="9">
        <v>4104</v>
      </c>
      <c r="O391" s="9">
        <v>4964.6000000000004</v>
      </c>
      <c r="P391" s="9">
        <v>0</v>
      </c>
    </row>
    <row r="392" spans="1:16" ht="12.5" x14ac:dyDescent="0.25">
      <c r="A392">
        <v>807</v>
      </c>
      <c r="B392" t="s">
        <v>25</v>
      </c>
      <c r="C392">
        <v>36114</v>
      </c>
      <c r="D392" t="s">
        <v>594</v>
      </c>
      <c r="E392">
        <v>3</v>
      </c>
      <c r="F392">
        <v>10</v>
      </c>
      <c r="G392">
        <v>18.885999999999999</v>
      </c>
      <c r="H392">
        <v>1.135</v>
      </c>
      <c r="I392">
        <v>1.2</v>
      </c>
      <c r="J392" s="9" t="s">
        <v>832</v>
      </c>
      <c r="K392" s="9">
        <v>3600</v>
      </c>
      <c r="L392" s="9">
        <v>64.41</v>
      </c>
      <c r="M392" s="9">
        <v>1.1399999999999999</v>
      </c>
      <c r="N392" s="9">
        <v>4104</v>
      </c>
      <c r="O392" s="9">
        <v>64.41</v>
      </c>
      <c r="P392" s="9">
        <v>0</v>
      </c>
    </row>
    <row r="393" spans="1:16" ht="12.5" x14ac:dyDescent="0.25">
      <c r="A393">
        <v>807</v>
      </c>
      <c r="B393" t="s">
        <v>25</v>
      </c>
      <c r="C393">
        <v>36115</v>
      </c>
      <c r="D393" t="s">
        <v>521</v>
      </c>
      <c r="E393">
        <v>3</v>
      </c>
      <c r="F393">
        <v>10</v>
      </c>
      <c r="G393">
        <v>7.5</v>
      </c>
      <c r="H393">
        <v>0.76600000000000001</v>
      </c>
      <c r="I393">
        <v>0.53300000000000003</v>
      </c>
      <c r="J393" s="9" t="s">
        <v>832</v>
      </c>
      <c r="K393" s="9">
        <v>3600</v>
      </c>
      <c r="L393" s="9">
        <v>6419.32</v>
      </c>
      <c r="M393" s="9">
        <v>1.1399999999999999</v>
      </c>
      <c r="N393" s="9">
        <v>4104</v>
      </c>
      <c r="O393" s="9">
        <v>6419.32</v>
      </c>
      <c r="P393" s="9">
        <v>0</v>
      </c>
    </row>
    <row r="394" spans="1:16" ht="12.5" x14ac:dyDescent="0.25">
      <c r="A394">
        <v>807</v>
      </c>
      <c r="B394" t="s">
        <v>25</v>
      </c>
      <c r="C394">
        <v>36116</v>
      </c>
      <c r="D394" t="s">
        <v>251</v>
      </c>
      <c r="E394">
        <v>3</v>
      </c>
      <c r="F394">
        <v>10</v>
      </c>
      <c r="G394">
        <v>7.5</v>
      </c>
      <c r="H394">
        <v>1.8660000000000001</v>
      </c>
      <c r="I394">
        <v>0.53300000000000003</v>
      </c>
      <c r="J394" s="9" t="s">
        <v>832</v>
      </c>
      <c r="K394" s="9">
        <v>3600</v>
      </c>
      <c r="L394" s="9">
        <v>9990.4</v>
      </c>
      <c r="M394" s="9">
        <v>1.1399999999999999</v>
      </c>
      <c r="N394" s="9">
        <v>4104</v>
      </c>
      <c r="O394" s="9">
        <v>9990.4</v>
      </c>
      <c r="P394" s="9">
        <v>0</v>
      </c>
    </row>
    <row r="395" spans="1:16" ht="12.5" x14ac:dyDescent="0.25">
      <c r="A395">
        <v>807</v>
      </c>
      <c r="B395" t="s">
        <v>25</v>
      </c>
      <c r="C395">
        <v>36117</v>
      </c>
      <c r="D395" t="s">
        <v>547</v>
      </c>
      <c r="E395">
        <v>13</v>
      </c>
      <c r="F395">
        <v>40</v>
      </c>
      <c r="G395">
        <v>7.5</v>
      </c>
      <c r="H395">
        <v>2.2709999999999999</v>
      </c>
      <c r="I395">
        <v>0.53300000000000003</v>
      </c>
      <c r="J395" s="9" t="s">
        <v>832</v>
      </c>
      <c r="K395" s="9">
        <v>15600</v>
      </c>
      <c r="L395" s="9">
        <v>128672.43</v>
      </c>
      <c r="M395" s="9">
        <v>1.1399999999999999</v>
      </c>
      <c r="N395" s="9">
        <v>17784</v>
      </c>
      <c r="O395" s="9">
        <v>128672.43</v>
      </c>
      <c r="P395" s="9">
        <v>0</v>
      </c>
    </row>
    <row r="396" spans="1:16" ht="12.5" x14ac:dyDescent="0.25">
      <c r="A396">
        <v>807</v>
      </c>
      <c r="B396" t="s">
        <v>25</v>
      </c>
      <c r="C396">
        <v>36118</v>
      </c>
      <c r="D396" t="s">
        <v>465</v>
      </c>
      <c r="E396">
        <v>3</v>
      </c>
      <c r="F396">
        <v>10</v>
      </c>
      <c r="G396">
        <v>7.5</v>
      </c>
      <c r="H396">
        <v>1.706</v>
      </c>
      <c r="I396">
        <v>0.53300000000000003</v>
      </c>
      <c r="J396" s="9" t="s">
        <v>832</v>
      </c>
      <c r="K396" s="9">
        <v>3600</v>
      </c>
      <c r="L396" s="9">
        <v>21379.5</v>
      </c>
      <c r="M396" s="9">
        <v>1.1399999999999999</v>
      </c>
      <c r="N396" s="9">
        <v>4104</v>
      </c>
      <c r="O396" s="9">
        <v>21379.5</v>
      </c>
      <c r="P396" s="9">
        <v>0</v>
      </c>
    </row>
    <row r="397" spans="1:16" ht="12.5" x14ac:dyDescent="0.25">
      <c r="A397">
        <v>807</v>
      </c>
      <c r="B397" t="s">
        <v>25</v>
      </c>
      <c r="C397">
        <v>36119</v>
      </c>
      <c r="D397" t="s">
        <v>422</v>
      </c>
      <c r="E397">
        <v>3</v>
      </c>
      <c r="F397">
        <v>10</v>
      </c>
      <c r="G397">
        <v>7.5</v>
      </c>
      <c r="H397">
        <v>6.3520000000000003</v>
      </c>
      <c r="I397">
        <v>0.153</v>
      </c>
      <c r="J397" s="9" t="s">
        <v>832</v>
      </c>
      <c r="K397" s="9">
        <v>3600</v>
      </c>
      <c r="L397" s="9">
        <v>2241.34</v>
      </c>
      <c r="M397" s="9">
        <v>1.1399999999999999</v>
      </c>
      <c r="N397" s="9">
        <v>4104</v>
      </c>
      <c r="O397" s="9">
        <v>2241.34</v>
      </c>
      <c r="P397" s="9">
        <v>0</v>
      </c>
    </row>
    <row r="398" spans="1:16" ht="12.5" x14ac:dyDescent="0.25">
      <c r="A398">
        <v>807</v>
      </c>
      <c r="B398" t="s">
        <v>25</v>
      </c>
      <c r="C398">
        <v>36120</v>
      </c>
      <c r="D398" t="s">
        <v>87</v>
      </c>
      <c r="E398">
        <v>8</v>
      </c>
      <c r="F398">
        <v>24</v>
      </c>
      <c r="G398">
        <v>7.5</v>
      </c>
      <c r="H398">
        <v>7.6529999999999996</v>
      </c>
      <c r="I398">
        <v>0</v>
      </c>
      <c r="J398" s="9" t="s">
        <v>832</v>
      </c>
      <c r="K398" s="9">
        <v>9600</v>
      </c>
      <c r="L398" s="9">
        <v>20330.59</v>
      </c>
      <c r="M398" s="9">
        <v>1.1399999999999999</v>
      </c>
      <c r="N398" s="9">
        <v>10944</v>
      </c>
      <c r="O398" s="9">
        <v>20330.59</v>
      </c>
      <c r="P398" s="9">
        <v>0</v>
      </c>
    </row>
    <row r="399" spans="1:16" ht="12.5" x14ac:dyDescent="0.25">
      <c r="A399">
        <v>807</v>
      </c>
      <c r="B399" t="s">
        <v>25</v>
      </c>
      <c r="C399">
        <v>36121</v>
      </c>
      <c r="D399" t="s">
        <v>129</v>
      </c>
      <c r="E399">
        <v>3</v>
      </c>
      <c r="F399">
        <v>10</v>
      </c>
      <c r="G399">
        <v>7.5</v>
      </c>
      <c r="H399">
        <v>2.0870000000000002</v>
      </c>
      <c r="I399">
        <v>0.53300000000000003</v>
      </c>
      <c r="J399" s="9" t="s">
        <v>832</v>
      </c>
      <c r="K399" s="9">
        <v>3600</v>
      </c>
      <c r="L399" s="9">
        <v>0</v>
      </c>
      <c r="M399" s="9">
        <v>1.1399999999999999</v>
      </c>
      <c r="N399" s="9">
        <v>4104</v>
      </c>
      <c r="O399" s="9">
        <v>0</v>
      </c>
      <c r="P399" s="9">
        <v>-698.1</v>
      </c>
    </row>
    <row r="400" spans="1:16" ht="12.5" x14ac:dyDescent="0.25">
      <c r="A400">
        <v>807</v>
      </c>
      <c r="B400" t="s">
        <v>25</v>
      </c>
      <c r="C400">
        <v>36123</v>
      </c>
      <c r="D400" t="s">
        <v>618</v>
      </c>
      <c r="E400">
        <v>5</v>
      </c>
      <c r="F400">
        <v>16</v>
      </c>
      <c r="G400">
        <v>7.5</v>
      </c>
      <c r="H400">
        <v>4.4249999999999998</v>
      </c>
      <c r="I400">
        <v>0.41</v>
      </c>
      <c r="J400" s="9" t="s">
        <v>832</v>
      </c>
      <c r="K400" s="9">
        <v>6000</v>
      </c>
      <c r="L400" s="9">
        <v>41878.71</v>
      </c>
      <c r="M400" s="9">
        <v>1.1399999999999999</v>
      </c>
      <c r="N400" s="9">
        <v>6840</v>
      </c>
      <c r="O400" s="9">
        <v>41878.71</v>
      </c>
      <c r="P400" s="9">
        <v>0</v>
      </c>
    </row>
    <row r="401" spans="1:16" ht="12.5" x14ac:dyDescent="0.25">
      <c r="A401">
        <v>807</v>
      </c>
      <c r="B401" t="s">
        <v>25</v>
      </c>
      <c r="C401">
        <v>36124</v>
      </c>
      <c r="D401" t="s">
        <v>455</v>
      </c>
      <c r="E401">
        <v>3</v>
      </c>
      <c r="F401">
        <v>10</v>
      </c>
      <c r="G401">
        <v>7.5</v>
      </c>
      <c r="H401">
        <v>0</v>
      </c>
      <c r="I401">
        <v>0.53300000000000003</v>
      </c>
      <c r="J401" s="9" t="s">
        <v>832</v>
      </c>
      <c r="K401" s="9">
        <v>3600</v>
      </c>
      <c r="L401" s="9">
        <v>1687.89</v>
      </c>
      <c r="M401" s="9">
        <v>1.1399999999999999</v>
      </c>
      <c r="N401" s="9">
        <v>4104</v>
      </c>
      <c r="O401" s="9">
        <v>1687.89</v>
      </c>
      <c r="P401" s="9">
        <v>0</v>
      </c>
    </row>
    <row r="402" spans="1:16" ht="12.5" x14ac:dyDescent="0.25">
      <c r="A402">
        <v>807</v>
      </c>
      <c r="B402" t="s">
        <v>25</v>
      </c>
      <c r="C402">
        <v>36125</v>
      </c>
      <c r="D402" t="s">
        <v>468</v>
      </c>
      <c r="E402">
        <v>3</v>
      </c>
      <c r="F402">
        <v>10</v>
      </c>
      <c r="G402">
        <v>7.5</v>
      </c>
      <c r="H402">
        <v>2.8769999999999998</v>
      </c>
      <c r="I402">
        <v>0.53300000000000003</v>
      </c>
      <c r="J402" s="9" t="s">
        <v>832</v>
      </c>
      <c r="K402" s="9">
        <v>3600</v>
      </c>
      <c r="L402" s="9">
        <v>1747.64</v>
      </c>
      <c r="M402" s="9">
        <v>1.1399999999999999</v>
      </c>
      <c r="N402" s="9">
        <v>4104</v>
      </c>
      <c r="O402" s="9">
        <v>1747.64</v>
      </c>
      <c r="P402" s="9">
        <v>0</v>
      </c>
    </row>
    <row r="403" spans="1:16" ht="12.5" x14ac:dyDescent="0.25">
      <c r="A403">
        <v>807</v>
      </c>
      <c r="B403" t="s">
        <v>25</v>
      </c>
      <c r="C403">
        <v>36126</v>
      </c>
      <c r="D403" t="s">
        <v>493</v>
      </c>
      <c r="E403">
        <v>3</v>
      </c>
      <c r="F403">
        <v>10</v>
      </c>
      <c r="G403">
        <v>7.5</v>
      </c>
      <c r="H403">
        <v>3.3439999999999999</v>
      </c>
      <c r="I403">
        <v>0.53300000000000003</v>
      </c>
      <c r="J403" s="9" t="s">
        <v>832</v>
      </c>
      <c r="K403" s="9">
        <v>3600</v>
      </c>
      <c r="L403" s="9">
        <v>7874.1</v>
      </c>
      <c r="M403" s="9">
        <v>1.1399999999999999</v>
      </c>
      <c r="N403" s="9">
        <v>4104</v>
      </c>
      <c r="O403" s="9">
        <v>7874.1</v>
      </c>
      <c r="P403" s="9">
        <v>0</v>
      </c>
    </row>
    <row r="404" spans="1:16" ht="12.5" x14ac:dyDescent="0.25">
      <c r="A404">
        <v>807</v>
      </c>
      <c r="B404" t="s">
        <v>25</v>
      </c>
      <c r="C404">
        <v>36127</v>
      </c>
      <c r="D404" t="s">
        <v>503</v>
      </c>
      <c r="E404">
        <v>3</v>
      </c>
      <c r="F404">
        <v>10</v>
      </c>
      <c r="G404">
        <v>8.8699999999999992</v>
      </c>
      <c r="H404">
        <v>0</v>
      </c>
      <c r="I404">
        <v>0.66700000000000004</v>
      </c>
      <c r="J404" s="9" t="s">
        <v>832</v>
      </c>
      <c r="K404" s="9">
        <v>3600</v>
      </c>
      <c r="L404" s="9">
        <v>967.68</v>
      </c>
      <c r="M404" s="9">
        <v>1.1399999999999999</v>
      </c>
      <c r="N404" s="9">
        <v>4104</v>
      </c>
      <c r="O404" s="9">
        <v>967.68</v>
      </c>
      <c r="P404" s="9">
        <v>0</v>
      </c>
    </row>
    <row r="405" spans="1:16" ht="12.5" x14ac:dyDescent="0.25">
      <c r="A405">
        <v>807</v>
      </c>
      <c r="B405" t="s">
        <v>25</v>
      </c>
      <c r="C405">
        <v>36128</v>
      </c>
      <c r="D405" t="s">
        <v>505</v>
      </c>
      <c r="E405">
        <v>3</v>
      </c>
      <c r="F405">
        <v>10</v>
      </c>
      <c r="G405">
        <v>7.5</v>
      </c>
      <c r="H405">
        <v>1.65</v>
      </c>
      <c r="I405">
        <v>0.53300000000000003</v>
      </c>
      <c r="J405" s="9" t="s">
        <v>832</v>
      </c>
      <c r="K405" s="9">
        <v>3600</v>
      </c>
      <c r="L405" s="9">
        <v>1150.21</v>
      </c>
      <c r="M405" s="9">
        <v>1.1399999999999999</v>
      </c>
      <c r="N405" s="9">
        <v>4104</v>
      </c>
      <c r="O405" s="9">
        <v>1150.21</v>
      </c>
      <c r="P405" s="9">
        <v>0</v>
      </c>
    </row>
    <row r="406" spans="1:16" ht="12.5" x14ac:dyDescent="0.25">
      <c r="A406">
        <v>807</v>
      </c>
      <c r="B406" t="s">
        <v>25</v>
      </c>
      <c r="C406">
        <v>36129</v>
      </c>
      <c r="D406" t="s">
        <v>378</v>
      </c>
      <c r="E406">
        <v>8</v>
      </c>
      <c r="F406">
        <v>24</v>
      </c>
      <c r="G406">
        <v>7.5</v>
      </c>
      <c r="H406">
        <v>2.3170000000000002</v>
      </c>
      <c r="I406">
        <v>0.53300000000000003</v>
      </c>
      <c r="J406" s="9" t="s">
        <v>832</v>
      </c>
      <c r="K406" s="9">
        <v>9600</v>
      </c>
      <c r="L406" s="9">
        <v>74536.98</v>
      </c>
      <c r="M406" s="9">
        <v>1.1399999999999999</v>
      </c>
      <c r="N406" s="9">
        <v>10944</v>
      </c>
      <c r="O406" s="9">
        <v>74536.98</v>
      </c>
      <c r="P406" s="9">
        <v>0</v>
      </c>
    </row>
    <row r="407" spans="1:16" ht="12.5" x14ac:dyDescent="0.25">
      <c r="A407">
        <v>807</v>
      </c>
      <c r="B407" t="s">
        <v>25</v>
      </c>
      <c r="C407">
        <v>36130</v>
      </c>
      <c r="D407" t="s">
        <v>577</v>
      </c>
      <c r="E407">
        <v>3</v>
      </c>
      <c r="F407">
        <v>12</v>
      </c>
      <c r="G407">
        <v>7.5</v>
      </c>
      <c r="H407">
        <v>1.4850000000000001</v>
      </c>
      <c r="I407">
        <v>0.53300000000000003</v>
      </c>
      <c r="J407" s="9" t="s">
        <v>832</v>
      </c>
      <c r="K407" s="9">
        <v>3600</v>
      </c>
      <c r="L407" s="9">
        <v>26535.05</v>
      </c>
      <c r="M407" s="9">
        <v>1.1399999999999999</v>
      </c>
      <c r="N407" s="9">
        <v>4104</v>
      </c>
      <c r="O407" s="9">
        <v>26535.05</v>
      </c>
      <c r="P407" s="9">
        <v>0</v>
      </c>
    </row>
    <row r="408" spans="1:16" ht="12.5" x14ac:dyDescent="0.25">
      <c r="A408">
        <v>807</v>
      </c>
      <c r="B408" t="s">
        <v>25</v>
      </c>
      <c r="C408">
        <v>36131</v>
      </c>
      <c r="D408" t="s">
        <v>536</v>
      </c>
      <c r="E408">
        <v>4</v>
      </c>
      <c r="F408">
        <v>12</v>
      </c>
      <c r="G408">
        <v>11.737</v>
      </c>
      <c r="H408">
        <v>3.3769999999999998</v>
      </c>
      <c r="I408">
        <v>0.98899999999999999</v>
      </c>
      <c r="J408" s="9" t="s">
        <v>832</v>
      </c>
      <c r="K408" s="9">
        <v>4800</v>
      </c>
      <c r="L408" s="9">
        <v>37056.51</v>
      </c>
      <c r="M408" s="9">
        <v>1.1399999999999999</v>
      </c>
      <c r="N408" s="9">
        <v>5472</v>
      </c>
      <c r="O408" s="9">
        <v>37056.51</v>
      </c>
      <c r="P408" s="9">
        <v>0</v>
      </c>
    </row>
    <row r="409" spans="1:16" ht="12.5" x14ac:dyDescent="0.25">
      <c r="A409">
        <v>807</v>
      </c>
      <c r="B409" t="s">
        <v>25</v>
      </c>
      <c r="C409">
        <v>36132</v>
      </c>
      <c r="D409" t="s">
        <v>193</v>
      </c>
      <c r="E409">
        <v>3</v>
      </c>
      <c r="F409">
        <v>10</v>
      </c>
      <c r="G409">
        <v>7.5</v>
      </c>
      <c r="H409">
        <v>2.0910000000000002</v>
      </c>
      <c r="I409">
        <v>0.53300000000000003</v>
      </c>
      <c r="J409" s="9" t="s">
        <v>832</v>
      </c>
      <c r="K409" s="9">
        <v>3600</v>
      </c>
      <c r="L409" s="9">
        <v>13580.5</v>
      </c>
      <c r="M409" s="9">
        <v>1.1399999999999999</v>
      </c>
      <c r="N409" s="9">
        <v>4104</v>
      </c>
      <c r="O409" s="9">
        <v>13580.5</v>
      </c>
      <c r="P409" s="9">
        <v>0</v>
      </c>
    </row>
    <row r="410" spans="1:16" ht="12.5" x14ac:dyDescent="0.25">
      <c r="A410">
        <v>807</v>
      </c>
      <c r="B410" t="s">
        <v>25</v>
      </c>
      <c r="C410">
        <v>36133</v>
      </c>
      <c r="D410" t="s">
        <v>478</v>
      </c>
      <c r="E410">
        <v>3</v>
      </c>
      <c r="F410">
        <v>10</v>
      </c>
      <c r="G410">
        <v>7.5</v>
      </c>
      <c r="H410">
        <v>0.438</v>
      </c>
      <c r="I410">
        <v>0.53300000000000003</v>
      </c>
      <c r="J410" s="9" t="s">
        <v>832</v>
      </c>
      <c r="K410" s="9">
        <v>3600</v>
      </c>
      <c r="L410" s="9">
        <v>26311.74</v>
      </c>
      <c r="M410" s="9">
        <v>1.1399999999999999</v>
      </c>
      <c r="N410" s="9">
        <v>4104</v>
      </c>
      <c r="O410" s="9">
        <v>26311.74</v>
      </c>
      <c r="P410" s="9">
        <v>0</v>
      </c>
    </row>
    <row r="411" spans="1:16" ht="12.5" x14ac:dyDescent="0.25">
      <c r="A411">
        <v>807</v>
      </c>
      <c r="B411" t="s">
        <v>25</v>
      </c>
      <c r="C411">
        <v>36134</v>
      </c>
      <c r="D411" t="s">
        <v>128</v>
      </c>
      <c r="E411">
        <v>3</v>
      </c>
      <c r="F411">
        <v>10</v>
      </c>
      <c r="G411">
        <v>7.5</v>
      </c>
      <c r="H411">
        <v>3.1219999999999999</v>
      </c>
      <c r="I411">
        <v>0.53300000000000003</v>
      </c>
      <c r="J411" s="9" t="s">
        <v>832</v>
      </c>
      <c r="K411" s="9">
        <v>3600</v>
      </c>
      <c r="L411" s="9">
        <v>8728.2099999999991</v>
      </c>
      <c r="M411" s="9">
        <v>1.1399999999999999</v>
      </c>
      <c r="N411" s="9">
        <v>4104</v>
      </c>
      <c r="O411" s="9">
        <v>8728.2099999999991</v>
      </c>
      <c r="P411" s="9">
        <v>0</v>
      </c>
    </row>
    <row r="412" spans="1:16" ht="12.5" x14ac:dyDescent="0.25">
      <c r="A412">
        <v>807</v>
      </c>
      <c r="B412" t="s">
        <v>25</v>
      </c>
      <c r="C412">
        <v>36135</v>
      </c>
      <c r="D412" t="s">
        <v>199</v>
      </c>
      <c r="E412">
        <v>3</v>
      </c>
      <c r="F412">
        <v>10</v>
      </c>
      <c r="G412">
        <v>7.5</v>
      </c>
      <c r="H412">
        <v>1.96</v>
      </c>
      <c r="I412">
        <v>0.53300000000000003</v>
      </c>
      <c r="J412" s="9" t="s">
        <v>832</v>
      </c>
      <c r="K412" s="9">
        <v>3600</v>
      </c>
      <c r="L412" s="9">
        <v>21767.86</v>
      </c>
      <c r="M412" s="9">
        <v>1.1399999999999999</v>
      </c>
      <c r="N412" s="9">
        <v>4104</v>
      </c>
      <c r="O412" s="9">
        <v>21767.86</v>
      </c>
      <c r="P412" s="9">
        <v>0</v>
      </c>
    </row>
    <row r="413" spans="1:16" ht="12.5" x14ac:dyDescent="0.25">
      <c r="A413">
        <v>807</v>
      </c>
      <c r="B413" t="s">
        <v>25</v>
      </c>
      <c r="C413">
        <v>36136</v>
      </c>
      <c r="D413" t="s">
        <v>590</v>
      </c>
      <c r="E413">
        <v>3</v>
      </c>
      <c r="F413">
        <v>10</v>
      </c>
      <c r="G413">
        <v>7.5</v>
      </c>
      <c r="H413">
        <v>0.79</v>
      </c>
      <c r="I413">
        <v>0.53300000000000003</v>
      </c>
      <c r="J413" s="9" t="s">
        <v>832</v>
      </c>
      <c r="K413" s="9">
        <v>3600</v>
      </c>
      <c r="L413" s="9">
        <v>19813.09</v>
      </c>
      <c r="M413" s="9">
        <v>1.1399999999999999</v>
      </c>
      <c r="N413" s="9">
        <v>4104</v>
      </c>
      <c r="O413" s="9">
        <v>19813.09</v>
      </c>
      <c r="P413" s="9">
        <v>0</v>
      </c>
    </row>
    <row r="414" spans="1:16" ht="12.5" x14ac:dyDescent="0.25">
      <c r="A414">
        <v>807</v>
      </c>
      <c r="B414" t="s">
        <v>25</v>
      </c>
      <c r="C414">
        <v>36137</v>
      </c>
      <c r="D414" t="s">
        <v>427</v>
      </c>
      <c r="E414">
        <v>14</v>
      </c>
      <c r="F414">
        <v>42</v>
      </c>
      <c r="G414">
        <v>7.5</v>
      </c>
      <c r="H414">
        <v>0.39700000000000002</v>
      </c>
      <c r="I414">
        <v>0.53300000000000003</v>
      </c>
      <c r="J414" s="9" t="s">
        <v>832</v>
      </c>
      <c r="K414" s="9">
        <v>16800</v>
      </c>
      <c r="L414" s="9">
        <v>135264.32999999999</v>
      </c>
      <c r="M414" s="9">
        <v>1.1399999999999999</v>
      </c>
      <c r="N414" s="9">
        <v>19152</v>
      </c>
      <c r="O414" s="9">
        <v>135264.32999999999</v>
      </c>
      <c r="P414" s="9">
        <v>0</v>
      </c>
    </row>
    <row r="415" spans="1:16" ht="12.5" x14ac:dyDescent="0.25">
      <c r="A415">
        <v>807</v>
      </c>
      <c r="B415" t="s">
        <v>25</v>
      </c>
      <c r="C415">
        <v>36138</v>
      </c>
      <c r="D415" t="s">
        <v>469</v>
      </c>
      <c r="E415">
        <v>3</v>
      </c>
      <c r="F415">
        <v>10</v>
      </c>
      <c r="G415">
        <v>7.5</v>
      </c>
      <c r="H415">
        <v>1.597</v>
      </c>
      <c r="I415">
        <v>0.53300000000000003</v>
      </c>
      <c r="J415" s="9" t="s">
        <v>832</v>
      </c>
      <c r="K415" s="9">
        <v>3600</v>
      </c>
      <c r="L415" s="9">
        <v>8142.72</v>
      </c>
      <c r="M415" s="9">
        <v>1.1399999999999999</v>
      </c>
      <c r="N415" s="9">
        <v>4104</v>
      </c>
      <c r="O415" s="9">
        <v>8142.72</v>
      </c>
      <c r="P415" s="9">
        <v>0</v>
      </c>
    </row>
    <row r="416" spans="1:16" ht="12.5" x14ac:dyDescent="0.25">
      <c r="A416">
        <v>807</v>
      </c>
      <c r="B416" t="s">
        <v>25</v>
      </c>
      <c r="C416">
        <v>36140</v>
      </c>
      <c r="D416" t="s">
        <v>677</v>
      </c>
      <c r="E416">
        <v>3</v>
      </c>
      <c r="F416">
        <v>10</v>
      </c>
      <c r="G416">
        <v>7.5</v>
      </c>
      <c r="H416">
        <v>5.46</v>
      </c>
      <c r="I416">
        <v>0.27200000000000002</v>
      </c>
      <c r="J416" s="9" t="s">
        <v>832</v>
      </c>
      <c r="K416" s="9">
        <v>3600</v>
      </c>
      <c r="L416" s="9">
        <v>9208.9599999999991</v>
      </c>
      <c r="M416" s="9">
        <v>1.1399999999999999</v>
      </c>
      <c r="N416" s="9">
        <v>4104</v>
      </c>
      <c r="O416" s="9">
        <v>9208.9599999999991</v>
      </c>
      <c r="P416" s="9">
        <v>0</v>
      </c>
    </row>
    <row r="417" spans="1:16" ht="12.5" x14ac:dyDescent="0.25">
      <c r="A417">
        <v>807</v>
      </c>
      <c r="B417" t="s">
        <v>25</v>
      </c>
      <c r="C417">
        <v>36142</v>
      </c>
      <c r="D417" t="s">
        <v>621</v>
      </c>
      <c r="E417">
        <v>3</v>
      </c>
      <c r="F417">
        <v>10</v>
      </c>
      <c r="G417">
        <v>7.5</v>
      </c>
      <c r="H417">
        <v>4.0759999999999996</v>
      </c>
      <c r="I417">
        <v>0.45700000000000002</v>
      </c>
      <c r="J417" s="9" t="s">
        <v>832</v>
      </c>
      <c r="K417" s="9">
        <v>3600</v>
      </c>
      <c r="L417" s="9">
        <v>9652.01</v>
      </c>
      <c r="M417" s="9">
        <v>1.1399999999999999</v>
      </c>
      <c r="N417" s="9">
        <v>4104</v>
      </c>
      <c r="O417" s="9">
        <v>9652.01</v>
      </c>
      <c r="P417" s="9">
        <v>0</v>
      </c>
    </row>
    <row r="418" spans="1:16" ht="12.5" x14ac:dyDescent="0.25">
      <c r="A418">
        <v>807</v>
      </c>
      <c r="B418" t="s">
        <v>25</v>
      </c>
      <c r="C418">
        <v>36143</v>
      </c>
      <c r="D418" t="s">
        <v>155</v>
      </c>
      <c r="E418">
        <v>3</v>
      </c>
      <c r="F418">
        <v>10</v>
      </c>
      <c r="G418">
        <v>7.5</v>
      </c>
      <c r="H418">
        <v>6.859</v>
      </c>
      <c r="I418">
        <v>8.5000000000000006E-2</v>
      </c>
      <c r="J418" s="9" t="s">
        <v>832</v>
      </c>
      <c r="K418" s="9">
        <v>3600</v>
      </c>
      <c r="L418" s="9">
        <v>4084.66</v>
      </c>
      <c r="M418" s="9">
        <v>1.1399999999999999</v>
      </c>
      <c r="N418" s="9">
        <v>4104</v>
      </c>
      <c r="O418" s="9">
        <v>4084.66</v>
      </c>
      <c r="P418" s="9">
        <v>0</v>
      </c>
    </row>
    <row r="419" spans="1:16" ht="12.5" x14ac:dyDescent="0.25">
      <c r="A419">
        <v>807</v>
      </c>
      <c r="B419" t="s">
        <v>25</v>
      </c>
      <c r="C419">
        <v>36144</v>
      </c>
      <c r="D419" t="s">
        <v>228</v>
      </c>
      <c r="E419">
        <v>3</v>
      </c>
      <c r="F419">
        <v>10</v>
      </c>
      <c r="G419">
        <v>7.6929999999999996</v>
      </c>
      <c r="H419">
        <v>3.9329999999999998</v>
      </c>
      <c r="I419">
        <v>0.48099999999999998</v>
      </c>
      <c r="J419" s="9" t="s">
        <v>832</v>
      </c>
      <c r="K419" s="9">
        <v>3600</v>
      </c>
      <c r="L419" s="9">
        <v>2783.95</v>
      </c>
      <c r="M419" s="9">
        <v>1.1399999999999999</v>
      </c>
      <c r="N419" s="9">
        <v>4104</v>
      </c>
      <c r="O419" s="9">
        <v>2783.95</v>
      </c>
      <c r="P419" s="9">
        <v>0</v>
      </c>
    </row>
    <row r="420" spans="1:16" ht="12.5" x14ac:dyDescent="0.25">
      <c r="A420">
        <v>807</v>
      </c>
      <c r="B420" t="s">
        <v>25</v>
      </c>
      <c r="C420">
        <v>36145</v>
      </c>
      <c r="D420" t="s">
        <v>239</v>
      </c>
      <c r="E420">
        <v>3</v>
      </c>
      <c r="F420">
        <v>10</v>
      </c>
      <c r="G420">
        <v>7.5</v>
      </c>
      <c r="H420">
        <v>4.2859999999999996</v>
      </c>
      <c r="I420">
        <v>0.42899999999999999</v>
      </c>
      <c r="J420" s="9" t="s">
        <v>832</v>
      </c>
      <c r="K420" s="9">
        <v>3600</v>
      </c>
      <c r="L420" s="9">
        <v>2970.28</v>
      </c>
      <c r="M420" s="9">
        <v>1.1399999999999999</v>
      </c>
      <c r="N420" s="9">
        <v>4104</v>
      </c>
      <c r="O420" s="9">
        <v>2970.28</v>
      </c>
      <c r="P420" s="9">
        <v>0</v>
      </c>
    </row>
    <row r="421" spans="1:16" ht="12.5" x14ac:dyDescent="0.25">
      <c r="A421">
        <v>807</v>
      </c>
      <c r="B421" t="s">
        <v>25</v>
      </c>
      <c r="C421">
        <v>36146</v>
      </c>
      <c r="D421" t="s">
        <v>275</v>
      </c>
      <c r="E421">
        <v>3</v>
      </c>
      <c r="F421">
        <v>10</v>
      </c>
      <c r="G421">
        <v>7.5</v>
      </c>
      <c r="H421">
        <v>2.7869999999999999</v>
      </c>
      <c r="I421">
        <v>0.53300000000000003</v>
      </c>
      <c r="J421" s="9" t="s">
        <v>832</v>
      </c>
      <c r="K421" s="9">
        <v>3600</v>
      </c>
      <c r="L421" s="9">
        <v>11547.47</v>
      </c>
      <c r="M421" s="9">
        <v>1.1399999999999999</v>
      </c>
      <c r="N421" s="9">
        <v>4104</v>
      </c>
      <c r="O421" s="9">
        <v>11547.47</v>
      </c>
      <c r="P421" s="9">
        <v>0</v>
      </c>
    </row>
    <row r="422" spans="1:16" ht="12.5" x14ac:dyDescent="0.25">
      <c r="A422">
        <v>807</v>
      </c>
      <c r="B422" t="s">
        <v>25</v>
      </c>
      <c r="C422">
        <v>36147</v>
      </c>
      <c r="D422" t="s">
        <v>408</v>
      </c>
      <c r="E422">
        <v>3</v>
      </c>
      <c r="F422">
        <v>10</v>
      </c>
      <c r="G422">
        <v>7.5</v>
      </c>
      <c r="H422">
        <v>3.35</v>
      </c>
      <c r="I422">
        <v>0.53300000000000003</v>
      </c>
      <c r="J422" s="9" t="s">
        <v>832</v>
      </c>
      <c r="K422" s="9">
        <v>3600</v>
      </c>
      <c r="L422" s="9">
        <v>6861.71</v>
      </c>
      <c r="M422" s="9">
        <v>1.1399999999999999</v>
      </c>
      <c r="N422" s="9">
        <v>4104</v>
      </c>
      <c r="O422" s="9">
        <v>6861.71</v>
      </c>
      <c r="P422" s="9">
        <v>0</v>
      </c>
    </row>
    <row r="423" spans="1:16" ht="12.5" x14ac:dyDescent="0.25">
      <c r="A423">
        <v>807</v>
      </c>
      <c r="B423" t="s">
        <v>25</v>
      </c>
      <c r="C423">
        <v>36148</v>
      </c>
      <c r="D423" t="s">
        <v>412</v>
      </c>
      <c r="E423">
        <v>3</v>
      </c>
      <c r="F423">
        <v>10</v>
      </c>
      <c r="G423">
        <v>7.5</v>
      </c>
      <c r="H423">
        <v>2.9649999999999999</v>
      </c>
      <c r="I423">
        <v>0.53300000000000003</v>
      </c>
      <c r="J423" s="9" t="s">
        <v>832</v>
      </c>
      <c r="K423" s="9">
        <v>3600</v>
      </c>
      <c r="L423" s="9">
        <v>2283.41</v>
      </c>
      <c r="M423" s="9">
        <v>1.1399999999999999</v>
      </c>
      <c r="N423" s="9">
        <v>4104</v>
      </c>
      <c r="O423" s="9">
        <v>2283.41</v>
      </c>
      <c r="P423" s="9">
        <v>0</v>
      </c>
    </row>
    <row r="424" spans="1:16" ht="12.5" x14ac:dyDescent="0.25">
      <c r="A424">
        <v>807</v>
      </c>
      <c r="B424" t="s">
        <v>25</v>
      </c>
      <c r="C424">
        <v>36149</v>
      </c>
      <c r="D424" t="s">
        <v>533</v>
      </c>
      <c r="E424">
        <v>3</v>
      </c>
      <c r="F424">
        <v>10</v>
      </c>
      <c r="G424">
        <v>7.5</v>
      </c>
      <c r="H424">
        <v>0.38600000000000001</v>
      </c>
      <c r="I424">
        <v>0.53300000000000003</v>
      </c>
      <c r="J424" s="9" t="s">
        <v>832</v>
      </c>
      <c r="K424" s="9">
        <v>3600</v>
      </c>
      <c r="L424" s="9">
        <v>25104.57</v>
      </c>
      <c r="M424" s="9">
        <v>1.1399999999999999</v>
      </c>
      <c r="N424" s="9">
        <v>4104</v>
      </c>
      <c r="O424" s="9">
        <v>25104.57</v>
      </c>
      <c r="P424" s="9">
        <v>0</v>
      </c>
    </row>
    <row r="425" spans="1:16" ht="12.5" x14ac:dyDescent="0.25">
      <c r="A425">
        <v>807</v>
      </c>
      <c r="B425" t="s">
        <v>25</v>
      </c>
      <c r="C425">
        <v>36150</v>
      </c>
      <c r="D425" t="s">
        <v>646</v>
      </c>
      <c r="E425">
        <v>3</v>
      </c>
      <c r="F425">
        <v>10</v>
      </c>
      <c r="G425">
        <v>7.5</v>
      </c>
      <c r="H425">
        <v>4.2770000000000001</v>
      </c>
      <c r="I425">
        <v>0.43</v>
      </c>
      <c r="J425" s="9" t="s">
        <v>832</v>
      </c>
      <c r="K425" s="9">
        <v>3600</v>
      </c>
      <c r="L425" s="9">
        <v>8395.16</v>
      </c>
      <c r="M425" s="9">
        <v>1.1399999999999999</v>
      </c>
      <c r="N425" s="9">
        <v>4104</v>
      </c>
      <c r="O425" s="9">
        <v>8395.16</v>
      </c>
      <c r="P425" s="9">
        <v>0</v>
      </c>
    </row>
    <row r="426" spans="1:16" ht="12.5" x14ac:dyDescent="0.25">
      <c r="A426">
        <v>807</v>
      </c>
      <c r="B426" t="s">
        <v>25</v>
      </c>
      <c r="C426">
        <v>36151</v>
      </c>
      <c r="D426" t="s">
        <v>654</v>
      </c>
      <c r="E426">
        <v>3</v>
      </c>
      <c r="F426">
        <v>10</v>
      </c>
      <c r="G426">
        <v>7.5</v>
      </c>
      <c r="H426">
        <v>4.415</v>
      </c>
      <c r="I426">
        <v>0.41099999999999998</v>
      </c>
      <c r="J426" s="9" t="s">
        <v>832</v>
      </c>
      <c r="K426" s="9">
        <v>3600</v>
      </c>
      <c r="L426" s="9">
        <v>3663.18</v>
      </c>
      <c r="M426" s="9">
        <v>1.1399999999999999</v>
      </c>
      <c r="N426" s="9">
        <v>4104</v>
      </c>
      <c r="O426" s="9">
        <v>3663.18</v>
      </c>
      <c r="P426" s="9">
        <v>0</v>
      </c>
    </row>
    <row r="427" spans="1:16" ht="12.5" x14ac:dyDescent="0.25">
      <c r="A427">
        <v>807</v>
      </c>
      <c r="B427" t="s">
        <v>25</v>
      </c>
      <c r="C427">
        <v>36152</v>
      </c>
      <c r="D427" t="s">
        <v>658</v>
      </c>
      <c r="E427">
        <v>3</v>
      </c>
      <c r="F427">
        <v>10</v>
      </c>
      <c r="G427">
        <v>7.5</v>
      </c>
      <c r="H427">
        <v>2.6880000000000002</v>
      </c>
      <c r="I427">
        <v>0.53300000000000003</v>
      </c>
      <c r="J427" s="9" t="s">
        <v>832</v>
      </c>
      <c r="K427" s="9">
        <v>3600</v>
      </c>
      <c r="L427" s="9">
        <v>15827.04</v>
      </c>
      <c r="M427" s="9">
        <v>1.1399999999999999</v>
      </c>
      <c r="N427" s="9">
        <v>4104</v>
      </c>
      <c r="O427" s="9">
        <v>15827.04</v>
      </c>
      <c r="P427" s="9">
        <v>0</v>
      </c>
    </row>
    <row r="428" spans="1:16" ht="12.5" x14ac:dyDescent="0.25">
      <c r="A428">
        <v>807</v>
      </c>
      <c r="B428" t="s">
        <v>25</v>
      </c>
      <c r="C428">
        <v>36153</v>
      </c>
      <c r="D428" t="s">
        <v>664</v>
      </c>
      <c r="E428">
        <v>3</v>
      </c>
      <c r="F428">
        <v>10</v>
      </c>
      <c r="G428">
        <v>7.5</v>
      </c>
      <c r="H428">
        <v>3.2309999999999999</v>
      </c>
      <c r="I428">
        <v>0.53300000000000003</v>
      </c>
      <c r="J428" s="9" t="s">
        <v>832</v>
      </c>
      <c r="K428" s="9">
        <v>3600</v>
      </c>
      <c r="L428" s="9">
        <v>9850.35</v>
      </c>
      <c r="M428" s="9">
        <v>1.1399999999999999</v>
      </c>
      <c r="N428" s="9">
        <v>4104</v>
      </c>
      <c r="O428" s="9">
        <v>9850.35</v>
      </c>
      <c r="P428" s="9">
        <v>0</v>
      </c>
    </row>
    <row r="429" spans="1:16" ht="12.5" x14ac:dyDescent="0.25">
      <c r="A429">
        <v>807</v>
      </c>
      <c r="B429" t="s">
        <v>25</v>
      </c>
      <c r="C429">
        <v>36154</v>
      </c>
      <c r="D429" t="s">
        <v>679</v>
      </c>
      <c r="E429">
        <v>3</v>
      </c>
      <c r="F429">
        <v>10</v>
      </c>
      <c r="G429">
        <v>7.5</v>
      </c>
      <c r="H429">
        <v>1.9319999999999999</v>
      </c>
      <c r="I429">
        <v>0.53300000000000003</v>
      </c>
      <c r="J429" s="9" t="s">
        <v>832</v>
      </c>
      <c r="K429" s="9">
        <v>3600</v>
      </c>
      <c r="L429" s="9">
        <v>4006.63</v>
      </c>
      <c r="M429" s="9">
        <v>1.1399999999999999</v>
      </c>
      <c r="N429" s="9">
        <v>4104</v>
      </c>
      <c r="O429" s="9">
        <v>4006.63</v>
      </c>
      <c r="P429" s="9">
        <v>0</v>
      </c>
    </row>
    <row r="430" spans="1:16" ht="12.5" x14ac:dyDescent="0.25">
      <c r="A430">
        <v>807</v>
      </c>
      <c r="B430" t="s">
        <v>25</v>
      </c>
      <c r="C430">
        <v>36155</v>
      </c>
      <c r="D430" t="s">
        <v>366</v>
      </c>
      <c r="E430">
        <v>3</v>
      </c>
      <c r="F430">
        <v>10</v>
      </c>
      <c r="G430">
        <v>7.5</v>
      </c>
      <c r="H430">
        <v>0</v>
      </c>
      <c r="I430">
        <v>0.53300000000000003</v>
      </c>
      <c r="J430" s="9" t="s">
        <v>832</v>
      </c>
      <c r="K430" s="9">
        <v>3600</v>
      </c>
      <c r="L430" s="9">
        <v>3349.65</v>
      </c>
      <c r="M430" s="9">
        <v>1.1399999999999999</v>
      </c>
      <c r="N430" s="9">
        <v>4104</v>
      </c>
      <c r="O430" s="9">
        <v>3349.65</v>
      </c>
      <c r="P430" s="9">
        <v>0</v>
      </c>
    </row>
    <row r="431" spans="1:16" ht="12.5" x14ac:dyDescent="0.25">
      <c r="A431">
        <v>807</v>
      </c>
      <c r="B431" t="s">
        <v>25</v>
      </c>
      <c r="C431">
        <v>36156</v>
      </c>
      <c r="D431" t="s">
        <v>102</v>
      </c>
      <c r="E431">
        <v>3</v>
      </c>
      <c r="F431">
        <v>10</v>
      </c>
      <c r="G431">
        <v>7.5</v>
      </c>
      <c r="H431">
        <v>0</v>
      </c>
      <c r="I431">
        <v>0.53300000000000003</v>
      </c>
      <c r="J431" s="9" t="s">
        <v>832</v>
      </c>
      <c r="K431" s="9">
        <v>3600</v>
      </c>
      <c r="L431" s="9">
        <v>1349.57</v>
      </c>
      <c r="M431" s="9">
        <v>1.1399999999999999</v>
      </c>
      <c r="N431" s="9">
        <v>4104</v>
      </c>
      <c r="O431" s="9">
        <v>1349.57</v>
      </c>
      <c r="P431" s="9">
        <v>0</v>
      </c>
    </row>
    <row r="432" spans="1:16" ht="12.5" x14ac:dyDescent="0.25">
      <c r="A432">
        <v>807</v>
      </c>
      <c r="B432" t="s">
        <v>25</v>
      </c>
      <c r="C432">
        <v>36157</v>
      </c>
      <c r="D432" t="s">
        <v>118</v>
      </c>
      <c r="E432">
        <v>3</v>
      </c>
      <c r="F432">
        <v>10</v>
      </c>
      <c r="G432">
        <v>7.5</v>
      </c>
      <c r="H432">
        <v>0.48599999999999999</v>
      </c>
      <c r="I432">
        <v>0.53300000000000003</v>
      </c>
      <c r="J432" s="9" t="s">
        <v>832</v>
      </c>
      <c r="K432" s="9">
        <v>3600</v>
      </c>
      <c r="L432" s="9">
        <v>12262.33</v>
      </c>
      <c r="M432" s="9">
        <v>1.1399999999999999</v>
      </c>
      <c r="N432" s="9">
        <v>4104</v>
      </c>
      <c r="O432" s="9">
        <v>12262.33</v>
      </c>
      <c r="P432" s="9">
        <v>0</v>
      </c>
    </row>
    <row r="433" spans="1:16" ht="12.5" x14ac:dyDescent="0.25">
      <c r="A433">
        <v>807</v>
      </c>
      <c r="B433" t="s">
        <v>25</v>
      </c>
      <c r="C433">
        <v>36158</v>
      </c>
      <c r="D433" t="s">
        <v>421</v>
      </c>
      <c r="E433">
        <v>3</v>
      </c>
      <c r="F433">
        <v>10</v>
      </c>
      <c r="G433">
        <v>10.25</v>
      </c>
      <c r="H433">
        <v>7.2149999999999999</v>
      </c>
      <c r="I433">
        <v>0.309</v>
      </c>
      <c r="J433" s="9" t="s">
        <v>832</v>
      </c>
      <c r="K433" s="9">
        <v>3600</v>
      </c>
      <c r="L433" s="9">
        <v>19971.68</v>
      </c>
      <c r="M433" s="9">
        <v>1.1399999999999999</v>
      </c>
      <c r="N433" s="9">
        <v>4104</v>
      </c>
      <c r="O433" s="9">
        <v>19971.68</v>
      </c>
      <c r="P433" s="9">
        <v>0</v>
      </c>
    </row>
    <row r="434" spans="1:16" ht="12.5" x14ac:dyDescent="0.25">
      <c r="A434">
        <v>807</v>
      </c>
      <c r="B434" t="s">
        <v>25</v>
      </c>
      <c r="C434">
        <v>36159</v>
      </c>
      <c r="D434" t="s">
        <v>313</v>
      </c>
      <c r="E434">
        <v>3</v>
      </c>
      <c r="F434">
        <v>10</v>
      </c>
      <c r="G434">
        <v>8.9109999999999996</v>
      </c>
      <c r="H434">
        <v>4.859</v>
      </c>
      <c r="I434">
        <v>0.49</v>
      </c>
      <c r="J434" s="9" t="s">
        <v>832</v>
      </c>
      <c r="K434" s="9">
        <v>3600</v>
      </c>
      <c r="L434" s="9">
        <v>1300.24</v>
      </c>
      <c r="M434" s="9">
        <v>1.1399999999999999</v>
      </c>
      <c r="N434" s="9">
        <v>4104</v>
      </c>
      <c r="O434" s="9">
        <v>1300.24</v>
      </c>
      <c r="P434" s="9">
        <v>0</v>
      </c>
    </row>
    <row r="435" spans="1:16" ht="12.5" x14ac:dyDescent="0.25">
      <c r="A435">
        <v>807</v>
      </c>
      <c r="B435" t="s">
        <v>25</v>
      </c>
      <c r="C435">
        <v>36160</v>
      </c>
      <c r="D435" t="s">
        <v>436</v>
      </c>
      <c r="E435">
        <v>3</v>
      </c>
      <c r="F435">
        <v>10</v>
      </c>
      <c r="G435">
        <v>7.5</v>
      </c>
      <c r="H435">
        <v>3.4929999999999999</v>
      </c>
      <c r="I435">
        <v>0.53300000000000003</v>
      </c>
      <c r="J435" s="9" t="s">
        <v>832</v>
      </c>
      <c r="K435" s="9">
        <v>3600</v>
      </c>
      <c r="L435" s="9">
        <v>14694.91</v>
      </c>
      <c r="M435" s="9">
        <v>1.1399999999999999</v>
      </c>
      <c r="N435" s="9">
        <v>4104</v>
      </c>
      <c r="O435" s="9">
        <v>14694.91</v>
      </c>
      <c r="P435" s="9">
        <v>0</v>
      </c>
    </row>
    <row r="436" spans="1:16" ht="12.5" x14ac:dyDescent="0.25">
      <c r="A436">
        <v>807</v>
      </c>
      <c r="B436" t="s">
        <v>25</v>
      </c>
      <c r="C436">
        <v>36161</v>
      </c>
      <c r="D436" t="s">
        <v>229</v>
      </c>
      <c r="E436">
        <v>11</v>
      </c>
      <c r="F436">
        <v>34</v>
      </c>
      <c r="G436">
        <v>7.5</v>
      </c>
      <c r="H436">
        <v>0.625</v>
      </c>
      <c r="I436">
        <v>0.53300000000000003</v>
      </c>
      <c r="J436" s="9" t="s">
        <v>832</v>
      </c>
      <c r="K436" s="9">
        <v>13200</v>
      </c>
      <c r="L436" s="9">
        <v>95172.99</v>
      </c>
      <c r="M436" s="9">
        <v>1.1399999999999999</v>
      </c>
      <c r="N436" s="9">
        <v>15048</v>
      </c>
      <c r="O436" s="9">
        <v>95172.99</v>
      </c>
      <c r="P436" s="9">
        <v>0</v>
      </c>
    </row>
    <row r="437" spans="1:16" ht="12.5" x14ac:dyDescent="0.25">
      <c r="A437">
        <v>807</v>
      </c>
      <c r="B437" t="s">
        <v>25</v>
      </c>
      <c r="C437">
        <v>36162</v>
      </c>
      <c r="D437" t="s">
        <v>71</v>
      </c>
      <c r="E437">
        <v>3</v>
      </c>
      <c r="F437">
        <v>10</v>
      </c>
      <c r="G437">
        <v>7.5</v>
      </c>
      <c r="H437">
        <v>2.105</v>
      </c>
      <c r="I437">
        <v>0.53300000000000003</v>
      </c>
      <c r="J437" s="9" t="s">
        <v>832</v>
      </c>
      <c r="K437" s="9">
        <v>3600</v>
      </c>
      <c r="L437" s="9">
        <v>15541.08</v>
      </c>
      <c r="M437" s="9">
        <v>1.1399999999999999</v>
      </c>
      <c r="N437" s="9">
        <v>4104</v>
      </c>
      <c r="O437" s="9">
        <v>15541.08</v>
      </c>
      <c r="P437" s="9">
        <v>0</v>
      </c>
    </row>
    <row r="438" spans="1:16" ht="12.5" x14ac:dyDescent="0.25">
      <c r="A438">
        <v>807</v>
      </c>
      <c r="B438" t="s">
        <v>25</v>
      </c>
      <c r="C438">
        <v>36163</v>
      </c>
      <c r="D438" t="s">
        <v>347</v>
      </c>
      <c r="E438">
        <v>9</v>
      </c>
      <c r="F438">
        <v>28</v>
      </c>
      <c r="G438">
        <v>7.5</v>
      </c>
      <c r="H438">
        <v>1.5660000000000001</v>
      </c>
      <c r="I438">
        <v>0.53300000000000003</v>
      </c>
      <c r="J438" s="9" t="s">
        <v>832</v>
      </c>
      <c r="K438" s="9">
        <v>10800</v>
      </c>
      <c r="L438" s="9">
        <v>87650.77</v>
      </c>
      <c r="M438" s="9">
        <v>1.1399999999999999</v>
      </c>
      <c r="N438" s="9">
        <v>12312</v>
      </c>
      <c r="O438" s="9">
        <v>87650.77</v>
      </c>
      <c r="P438" s="9">
        <v>0</v>
      </c>
    </row>
    <row r="439" spans="1:16" ht="12.5" x14ac:dyDescent="0.25">
      <c r="A439">
        <v>807</v>
      </c>
      <c r="B439" t="s">
        <v>25</v>
      </c>
      <c r="C439">
        <v>36164</v>
      </c>
      <c r="D439" t="s">
        <v>123</v>
      </c>
      <c r="E439">
        <v>4</v>
      </c>
      <c r="F439">
        <v>12</v>
      </c>
      <c r="G439">
        <v>7.5</v>
      </c>
      <c r="H439">
        <v>2.0030000000000001</v>
      </c>
      <c r="I439">
        <v>0.53300000000000003</v>
      </c>
      <c r="J439" s="9" t="s">
        <v>832</v>
      </c>
      <c r="K439" s="9">
        <v>4800</v>
      </c>
      <c r="L439" s="9">
        <v>33072.53</v>
      </c>
      <c r="M439" s="9">
        <v>1.1399999999999999</v>
      </c>
      <c r="N439" s="9">
        <v>5472</v>
      </c>
      <c r="O439" s="9">
        <v>33072.53</v>
      </c>
      <c r="P439" s="9">
        <v>0</v>
      </c>
    </row>
    <row r="440" spans="1:16" ht="12.5" x14ac:dyDescent="0.25">
      <c r="A440">
        <v>807</v>
      </c>
      <c r="B440" t="s">
        <v>25</v>
      </c>
      <c r="C440">
        <v>36165</v>
      </c>
      <c r="D440" t="s">
        <v>526</v>
      </c>
      <c r="E440">
        <v>4</v>
      </c>
      <c r="F440">
        <v>12</v>
      </c>
      <c r="G440">
        <v>7.5</v>
      </c>
      <c r="H440">
        <v>2.6960000000000002</v>
      </c>
      <c r="I440">
        <v>0.53300000000000003</v>
      </c>
      <c r="J440" s="9" t="s">
        <v>832</v>
      </c>
      <c r="K440" s="9">
        <v>4800</v>
      </c>
      <c r="L440" s="9">
        <v>24967.17</v>
      </c>
      <c r="M440" s="9">
        <v>1.1399999999999999</v>
      </c>
      <c r="N440" s="9">
        <v>5472</v>
      </c>
      <c r="O440" s="9">
        <v>24967.17</v>
      </c>
      <c r="P440" s="9">
        <v>0</v>
      </c>
    </row>
    <row r="441" spans="1:16" ht="12.5" x14ac:dyDescent="0.25">
      <c r="A441">
        <v>807</v>
      </c>
      <c r="B441" t="s">
        <v>25</v>
      </c>
      <c r="C441">
        <v>36166</v>
      </c>
      <c r="D441" t="s">
        <v>63</v>
      </c>
      <c r="E441">
        <v>8</v>
      </c>
      <c r="F441">
        <v>24</v>
      </c>
      <c r="G441">
        <v>7.5</v>
      </c>
      <c r="H441">
        <v>0.97099999999999997</v>
      </c>
      <c r="I441">
        <v>0.53300000000000003</v>
      </c>
      <c r="J441" s="9" t="s">
        <v>832</v>
      </c>
      <c r="K441" s="9">
        <v>9600</v>
      </c>
      <c r="L441" s="9">
        <v>78035.5</v>
      </c>
      <c r="M441" s="9">
        <v>1.1399999999999999</v>
      </c>
      <c r="N441" s="9">
        <v>10944</v>
      </c>
      <c r="O441" s="9">
        <v>78035.5</v>
      </c>
      <c r="P441" s="9">
        <v>0</v>
      </c>
    </row>
    <row r="442" spans="1:16" ht="12.5" x14ac:dyDescent="0.25">
      <c r="A442">
        <v>807</v>
      </c>
      <c r="B442" t="s">
        <v>25</v>
      </c>
      <c r="C442">
        <v>36167</v>
      </c>
      <c r="D442" t="s">
        <v>416</v>
      </c>
      <c r="E442">
        <v>3</v>
      </c>
      <c r="F442">
        <v>10</v>
      </c>
      <c r="G442">
        <v>7.5</v>
      </c>
      <c r="H442">
        <v>4.6260000000000003</v>
      </c>
      <c r="I442">
        <v>0.38300000000000001</v>
      </c>
      <c r="J442" s="9" t="s">
        <v>832</v>
      </c>
      <c r="K442" s="9">
        <v>3600</v>
      </c>
      <c r="L442" s="9">
        <v>21207.09</v>
      </c>
      <c r="M442" s="9">
        <v>1.1399999999999999</v>
      </c>
      <c r="N442" s="9">
        <v>4104</v>
      </c>
      <c r="O442" s="9">
        <v>21207.09</v>
      </c>
      <c r="P442" s="9">
        <v>0</v>
      </c>
    </row>
    <row r="443" spans="1:16" ht="12.5" x14ac:dyDescent="0.25">
      <c r="A443">
        <v>807</v>
      </c>
      <c r="B443" t="s">
        <v>25</v>
      </c>
      <c r="C443">
        <v>36174</v>
      </c>
      <c r="D443" t="s">
        <v>340</v>
      </c>
      <c r="E443">
        <v>20</v>
      </c>
      <c r="F443">
        <v>60</v>
      </c>
      <c r="G443">
        <v>7.5</v>
      </c>
      <c r="H443">
        <v>0.996</v>
      </c>
      <c r="I443">
        <v>0.53300000000000003</v>
      </c>
      <c r="J443" s="9" t="s">
        <v>832</v>
      </c>
      <c r="K443" s="9">
        <v>24000</v>
      </c>
      <c r="L443" s="9">
        <v>142281.07</v>
      </c>
      <c r="M443" s="9">
        <v>1.1399999999999999</v>
      </c>
      <c r="N443" s="9">
        <v>27360</v>
      </c>
      <c r="O443" s="9">
        <v>142281.07</v>
      </c>
      <c r="P443" s="9">
        <v>0</v>
      </c>
    </row>
    <row r="444" spans="1:16" ht="12.5" x14ac:dyDescent="0.25">
      <c r="A444">
        <v>807</v>
      </c>
      <c r="B444" t="s">
        <v>25</v>
      </c>
      <c r="C444">
        <v>36177</v>
      </c>
      <c r="D444" t="s">
        <v>447</v>
      </c>
      <c r="E444">
        <v>3</v>
      </c>
      <c r="F444">
        <v>12</v>
      </c>
      <c r="G444">
        <v>7.5</v>
      </c>
      <c r="H444">
        <v>0</v>
      </c>
      <c r="I444">
        <v>0.53300000000000003</v>
      </c>
      <c r="J444" s="9" t="s">
        <v>832</v>
      </c>
      <c r="K444" s="9">
        <v>3600</v>
      </c>
      <c r="L444" s="9">
        <v>22738.78</v>
      </c>
      <c r="M444" s="9">
        <v>1.1399999999999999</v>
      </c>
      <c r="N444" s="9">
        <v>4104</v>
      </c>
      <c r="O444" s="9">
        <v>22738.78</v>
      </c>
      <c r="P444" s="9">
        <v>0</v>
      </c>
    </row>
    <row r="445" spans="1:16" ht="12.5" x14ac:dyDescent="0.25">
      <c r="A445">
        <v>807</v>
      </c>
      <c r="B445" t="s">
        <v>25</v>
      </c>
      <c r="C445">
        <v>36178</v>
      </c>
      <c r="D445" t="s">
        <v>374</v>
      </c>
      <c r="E445">
        <v>3</v>
      </c>
      <c r="F445">
        <v>10</v>
      </c>
      <c r="G445">
        <v>7.5</v>
      </c>
      <c r="H445">
        <v>1.43</v>
      </c>
      <c r="I445">
        <v>0.53300000000000003</v>
      </c>
      <c r="J445" s="9" t="s">
        <v>832</v>
      </c>
      <c r="K445" s="9">
        <v>3600</v>
      </c>
      <c r="L445" s="9">
        <v>7427.48</v>
      </c>
      <c r="M445" s="9">
        <v>1.1399999999999999</v>
      </c>
      <c r="N445" s="9">
        <v>4104</v>
      </c>
      <c r="O445" s="9">
        <v>7427.48</v>
      </c>
      <c r="P445" s="9">
        <v>0</v>
      </c>
    </row>
    <row r="446" spans="1:16" ht="12.5" x14ac:dyDescent="0.25">
      <c r="A446">
        <v>807</v>
      </c>
      <c r="B446" t="s">
        <v>25</v>
      </c>
      <c r="C446">
        <v>36179</v>
      </c>
      <c r="D446" t="s">
        <v>462</v>
      </c>
      <c r="E446">
        <v>3</v>
      </c>
      <c r="F446">
        <v>10</v>
      </c>
      <c r="G446">
        <v>7.5</v>
      </c>
      <c r="H446">
        <v>2.423</v>
      </c>
      <c r="I446">
        <v>0.53300000000000003</v>
      </c>
      <c r="J446" s="9" t="s">
        <v>832</v>
      </c>
      <c r="K446" s="9">
        <v>3600</v>
      </c>
      <c r="L446" s="9">
        <v>9055.3799999999992</v>
      </c>
      <c r="M446" s="9">
        <v>1.1399999999999999</v>
      </c>
      <c r="N446" s="9">
        <v>4104</v>
      </c>
      <c r="O446" s="9">
        <v>9055.3799999999992</v>
      </c>
      <c r="P446" s="9">
        <v>0</v>
      </c>
    </row>
    <row r="447" spans="1:16" ht="12.5" x14ac:dyDescent="0.25">
      <c r="A447">
        <v>807</v>
      </c>
      <c r="B447" t="s">
        <v>25</v>
      </c>
      <c r="C447">
        <v>36180</v>
      </c>
      <c r="D447" t="s">
        <v>617</v>
      </c>
      <c r="E447">
        <v>4</v>
      </c>
      <c r="F447">
        <v>12</v>
      </c>
      <c r="G447">
        <v>7.5</v>
      </c>
      <c r="H447">
        <v>1.113</v>
      </c>
      <c r="I447">
        <v>0.53300000000000003</v>
      </c>
      <c r="J447" s="9" t="s">
        <v>832</v>
      </c>
      <c r="K447" s="9">
        <v>4800</v>
      </c>
      <c r="L447" s="9">
        <v>33389.69</v>
      </c>
      <c r="M447" s="9">
        <v>1.1399999999999999</v>
      </c>
      <c r="N447" s="9">
        <v>5472</v>
      </c>
      <c r="O447" s="9">
        <v>33389.69</v>
      </c>
      <c r="P447" s="9">
        <v>0</v>
      </c>
    </row>
    <row r="448" spans="1:16" ht="12.5" x14ac:dyDescent="0.25">
      <c r="A448">
        <v>807</v>
      </c>
      <c r="B448" t="s">
        <v>25</v>
      </c>
      <c r="C448">
        <v>36181</v>
      </c>
      <c r="D448" t="s">
        <v>183</v>
      </c>
      <c r="E448">
        <v>3</v>
      </c>
      <c r="F448">
        <v>10</v>
      </c>
      <c r="G448">
        <v>7.5</v>
      </c>
      <c r="H448">
        <v>0.55300000000000005</v>
      </c>
      <c r="I448">
        <v>0.53300000000000003</v>
      </c>
      <c r="J448" s="9" t="s">
        <v>832</v>
      </c>
      <c r="K448" s="9">
        <v>3600</v>
      </c>
      <c r="L448" s="9">
        <v>5815.77</v>
      </c>
      <c r="M448" s="9">
        <v>1.1399999999999999</v>
      </c>
      <c r="N448" s="9">
        <v>4104</v>
      </c>
      <c r="O448" s="9">
        <v>5815.77</v>
      </c>
      <c r="P448" s="9">
        <v>0</v>
      </c>
    </row>
    <row r="449" spans="1:16" ht="12.5" x14ac:dyDescent="0.25">
      <c r="A449">
        <v>807</v>
      </c>
      <c r="B449" t="s">
        <v>25</v>
      </c>
      <c r="C449">
        <v>36182</v>
      </c>
      <c r="D449" t="s">
        <v>294</v>
      </c>
      <c r="E449">
        <v>3</v>
      </c>
      <c r="F449">
        <v>10</v>
      </c>
      <c r="G449">
        <v>7.5</v>
      </c>
      <c r="H449">
        <v>0.96399999999999997</v>
      </c>
      <c r="I449">
        <v>0.53300000000000003</v>
      </c>
      <c r="J449" s="9" t="s">
        <v>832</v>
      </c>
      <c r="K449" s="9">
        <v>3600</v>
      </c>
      <c r="L449" s="9">
        <v>34580.089999999997</v>
      </c>
      <c r="M449" s="9">
        <v>1.1399999999999999</v>
      </c>
      <c r="N449" s="9">
        <v>4104</v>
      </c>
      <c r="O449" s="9">
        <v>34580.089999999997</v>
      </c>
      <c r="P449" s="9">
        <v>0</v>
      </c>
    </row>
    <row r="450" spans="1:16" ht="12.5" x14ac:dyDescent="0.25">
      <c r="A450">
        <v>807</v>
      </c>
      <c r="B450" t="s">
        <v>25</v>
      </c>
      <c r="C450">
        <v>36183</v>
      </c>
      <c r="D450" t="s">
        <v>301</v>
      </c>
      <c r="E450">
        <v>5</v>
      </c>
      <c r="F450">
        <v>16</v>
      </c>
      <c r="G450">
        <v>7.5</v>
      </c>
      <c r="H450">
        <v>1.206</v>
      </c>
      <c r="I450">
        <v>0.53300000000000003</v>
      </c>
      <c r="J450" s="9" t="s">
        <v>832</v>
      </c>
      <c r="K450" s="9">
        <v>6000</v>
      </c>
      <c r="L450" s="9">
        <v>55532.39</v>
      </c>
      <c r="M450" s="9">
        <v>1.1399999999999999</v>
      </c>
      <c r="N450" s="9">
        <v>6840</v>
      </c>
      <c r="O450" s="9">
        <v>55532.39</v>
      </c>
      <c r="P450" s="9">
        <v>0</v>
      </c>
    </row>
    <row r="451" spans="1:16" ht="12.5" x14ac:dyDescent="0.25">
      <c r="A451">
        <v>807</v>
      </c>
      <c r="B451" t="s">
        <v>25</v>
      </c>
      <c r="C451">
        <v>36184</v>
      </c>
      <c r="D451" t="s">
        <v>310</v>
      </c>
      <c r="E451">
        <v>4</v>
      </c>
      <c r="F451">
        <v>12</v>
      </c>
      <c r="G451">
        <v>7.5</v>
      </c>
      <c r="H451">
        <v>0.29499999999999998</v>
      </c>
      <c r="I451">
        <v>0.53300000000000003</v>
      </c>
      <c r="J451" s="9" t="s">
        <v>832</v>
      </c>
      <c r="K451" s="9">
        <v>4800</v>
      </c>
      <c r="L451" s="9">
        <v>44398.37</v>
      </c>
      <c r="M451" s="9">
        <v>1.1399999999999999</v>
      </c>
      <c r="N451" s="9">
        <v>5472</v>
      </c>
      <c r="O451" s="9">
        <v>44398.37</v>
      </c>
      <c r="P451" s="9">
        <v>0</v>
      </c>
    </row>
    <row r="452" spans="1:16" ht="12.5" x14ac:dyDescent="0.25">
      <c r="A452">
        <v>807</v>
      </c>
      <c r="B452" t="s">
        <v>25</v>
      </c>
      <c r="C452">
        <v>36185</v>
      </c>
      <c r="D452" t="s">
        <v>343</v>
      </c>
      <c r="E452">
        <v>3</v>
      </c>
      <c r="F452">
        <v>10</v>
      </c>
      <c r="G452">
        <v>7.5</v>
      </c>
      <c r="H452">
        <v>0.437</v>
      </c>
      <c r="I452">
        <v>0.53300000000000003</v>
      </c>
      <c r="J452" s="9" t="s">
        <v>832</v>
      </c>
      <c r="K452" s="9">
        <v>3600</v>
      </c>
      <c r="L452" s="9">
        <v>12981.4</v>
      </c>
      <c r="M452" s="9">
        <v>1.1399999999999999</v>
      </c>
      <c r="N452" s="9">
        <v>4104</v>
      </c>
      <c r="O452" s="9">
        <v>12981.4</v>
      </c>
      <c r="P452" s="9">
        <v>0</v>
      </c>
    </row>
    <row r="453" spans="1:16" ht="12.5" x14ac:dyDescent="0.25">
      <c r="A453">
        <v>807</v>
      </c>
      <c r="B453" t="s">
        <v>25</v>
      </c>
      <c r="C453">
        <v>36186</v>
      </c>
      <c r="D453" t="s">
        <v>395</v>
      </c>
      <c r="E453">
        <v>3</v>
      </c>
      <c r="F453">
        <v>10</v>
      </c>
      <c r="G453">
        <v>7.5</v>
      </c>
      <c r="H453">
        <v>1.19</v>
      </c>
      <c r="I453">
        <v>0.53300000000000003</v>
      </c>
      <c r="J453" s="9" t="s">
        <v>832</v>
      </c>
      <c r="K453" s="9">
        <v>3600</v>
      </c>
      <c r="L453" s="9">
        <v>17487.02</v>
      </c>
      <c r="M453" s="9">
        <v>1.1399999999999999</v>
      </c>
      <c r="N453" s="9">
        <v>4104</v>
      </c>
      <c r="O453" s="9">
        <v>17487.02</v>
      </c>
      <c r="P453" s="9">
        <v>0</v>
      </c>
    </row>
    <row r="454" spans="1:16" ht="12.5" x14ac:dyDescent="0.25">
      <c r="A454">
        <v>807</v>
      </c>
      <c r="B454" t="s">
        <v>25</v>
      </c>
      <c r="C454">
        <v>36187</v>
      </c>
      <c r="D454" t="s">
        <v>627</v>
      </c>
      <c r="E454">
        <v>4</v>
      </c>
      <c r="F454">
        <v>12</v>
      </c>
      <c r="G454">
        <v>7.5</v>
      </c>
      <c r="H454">
        <v>0</v>
      </c>
      <c r="I454">
        <v>0.53300000000000003</v>
      </c>
      <c r="J454" s="9" t="s">
        <v>832</v>
      </c>
      <c r="K454" s="9">
        <v>4800</v>
      </c>
      <c r="L454" s="9">
        <v>38075.96</v>
      </c>
      <c r="M454" s="9">
        <v>1.1399999999999999</v>
      </c>
      <c r="N454" s="9">
        <v>5472</v>
      </c>
      <c r="O454" s="9">
        <v>38075.96</v>
      </c>
      <c r="P454" s="9">
        <v>0</v>
      </c>
    </row>
    <row r="455" spans="1:16" ht="12.5" x14ac:dyDescent="0.25">
      <c r="A455">
        <v>807</v>
      </c>
      <c r="B455" t="s">
        <v>25</v>
      </c>
      <c r="C455">
        <v>36188</v>
      </c>
      <c r="D455" t="s">
        <v>608</v>
      </c>
      <c r="E455">
        <v>3</v>
      </c>
      <c r="F455">
        <v>10</v>
      </c>
      <c r="G455">
        <v>7.5</v>
      </c>
      <c r="H455">
        <v>2.19</v>
      </c>
      <c r="I455">
        <v>0.53300000000000003</v>
      </c>
      <c r="J455" s="9" t="s">
        <v>832</v>
      </c>
      <c r="K455" s="9">
        <v>3600</v>
      </c>
      <c r="L455" s="9">
        <v>6842.58</v>
      </c>
      <c r="M455" s="9">
        <v>1.1399999999999999</v>
      </c>
      <c r="N455" s="9">
        <v>4104</v>
      </c>
      <c r="O455" s="9">
        <v>6842.58</v>
      </c>
      <c r="P455" s="9">
        <v>0</v>
      </c>
    </row>
    <row r="456" spans="1:16" ht="12.5" x14ac:dyDescent="0.25">
      <c r="A456">
        <v>807</v>
      </c>
      <c r="B456" t="s">
        <v>25</v>
      </c>
      <c r="C456">
        <v>36189</v>
      </c>
      <c r="D456" t="s">
        <v>240</v>
      </c>
      <c r="E456">
        <v>3</v>
      </c>
      <c r="F456">
        <v>10</v>
      </c>
      <c r="G456">
        <v>7.5</v>
      </c>
      <c r="H456">
        <v>0.38400000000000001</v>
      </c>
      <c r="I456">
        <v>0.53300000000000003</v>
      </c>
      <c r="J456" s="9" t="s">
        <v>832</v>
      </c>
      <c r="K456" s="9">
        <v>3600</v>
      </c>
      <c r="L456" s="9">
        <v>12224.09</v>
      </c>
      <c r="M456" s="9">
        <v>1.1399999999999999</v>
      </c>
      <c r="N456" s="9">
        <v>4104</v>
      </c>
      <c r="O456" s="9">
        <v>12224.09</v>
      </c>
      <c r="P456" s="9">
        <v>0</v>
      </c>
    </row>
    <row r="457" spans="1:16" ht="12.5" x14ac:dyDescent="0.25">
      <c r="A457">
        <v>807</v>
      </c>
      <c r="B457" t="s">
        <v>25</v>
      </c>
      <c r="C457">
        <v>36190</v>
      </c>
      <c r="D457" t="s">
        <v>489</v>
      </c>
      <c r="E457">
        <v>3</v>
      </c>
      <c r="F457">
        <v>10</v>
      </c>
      <c r="G457">
        <v>7.5</v>
      </c>
      <c r="H457">
        <v>1.6619999999999999</v>
      </c>
      <c r="I457">
        <v>0.53300000000000003</v>
      </c>
      <c r="J457" s="9" t="s">
        <v>832</v>
      </c>
      <c r="K457" s="9">
        <v>3600</v>
      </c>
      <c r="L457" s="9">
        <v>9959.7999999999993</v>
      </c>
      <c r="M457" s="9">
        <v>1.1399999999999999</v>
      </c>
      <c r="N457" s="9">
        <v>4104</v>
      </c>
      <c r="O457" s="9">
        <v>9959.7999999999993</v>
      </c>
      <c r="P457" s="9">
        <v>0</v>
      </c>
    </row>
    <row r="458" spans="1:16" ht="12.5" x14ac:dyDescent="0.25">
      <c r="A458">
        <v>807</v>
      </c>
      <c r="B458" t="s">
        <v>25</v>
      </c>
      <c r="C458">
        <v>36191</v>
      </c>
      <c r="D458" t="s">
        <v>600</v>
      </c>
      <c r="E458">
        <v>3</v>
      </c>
      <c r="F458">
        <v>10</v>
      </c>
      <c r="G458">
        <v>7.5</v>
      </c>
      <c r="H458">
        <v>3.1269999999999998</v>
      </c>
      <c r="I458">
        <v>0.53300000000000003</v>
      </c>
      <c r="J458" s="9" t="s">
        <v>832</v>
      </c>
      <c r="K458" s="9">
        <v>3600</v>
      </c>
      <c r="L458" s="9">
        <v>16106.27</v>
      </c>
      <c r="M458" s="9">
        <v>1.1399999999999999</v>
      </c>
      <c r="N458" s="9">
        <v>4104</v>
      </c>
      <c r="O458" s="9">
        <v>16106.27</v>
      </c>
      <c r="P458" s="9">
        <v>0</v>
      </c>
    </row>
    <row r="459" spans="1:16" ht="12.5" x14ac:dyDescent="0.25">
      <c r="A459">
        <v>807</v>
      </c>
      <c r="B459" t="s">
        <v>25</v>
      </c>
      <c r="C459">
        <v>36192</v>
      </c>
      <c r="D459" t="s">
        <v>223</v>
      </c>
      <c r="E459">
        <v>3</v>
      </c>
      <c r="F459">
        <v>10</v>
      </c>
      <c r="G459">
        <v>7.5</v>
      </c>
      <c r="H459">
        <v>3.617</v>
      </c>
      <c r="I459">
        <v>0.51800000000000002</v>
      </c>
      <c r="J459" s="9" t="s">
        <v>832</v>
      </c>
      <c r="K459" s="9">
        <v>3600</v>
      </c>
      <c r="L459" s="9">
        <v>28975.27</v>
      </c>
      <c r="M459" s="9">
        <v>1.1399999999999999</v>
      </c>
      <c r="N459" s="9">
        <v>4104</v>
      </c>
      <c r="O459" s="9">
        <v>28975.27</v>
      </c>
      <c r="P459" s="9">
        <v>0</v>
      </c>
    </row>
    <row r="460" spans="1:16" ht="12.5" x14ac:dyDescent="0.25">
      <c r="A460">
        <v>807</v>
      </c>
      <c r="B460" t="s">
        <v>25</v>
      </c>
      <c r="C460">
        <v>36193</v>
      </c>
      <c r="D460" t="s">
        <v>351</v>
      </c>
      <c r="E460">
        <v>14</v>
      </c>
      <c r="F460">
        <v>42</v>
      </c>
      <c r="G460">
        <v>7.5</v>
      </c>
      <c r="H460">
        <v>1.706</v>
      </c>
      <c r="I460">
        <v>0.53300000000000003</v>
      </c>
      <c r="J460" s="9" t="s">
        <v>832</v>
      </c>
      <c r="K460" s="9">
        <v>16800</v>
      </c>
      <c r="L460" s="9">
        <v>129576.76</v>
      </c>
      <c r="M460" s="9">
        <v>1.1399999999999999</v>
      </c>
      <c r="N460" s="9">
        <v>19152</v>
      </c>
      <c r="O460" s="9">
        <v>129576.76</v>
      </c>
      <c r="P460" s="9">
        <v>0</v>
      </c>
    </row>
    <row r="461" spans="1:16" ht="12.5" x14ac:dyDescent="0.25">
      <c r="A461">
        <v>807</v>
      </c>
      <c r="B461" t="s">
        <v>25</v>
      </c>
      <c r="C461">
        <v>36194</v>
      </c>
      <c r="D461" t="s">
        <v>507</v>
      </c>
      <c r="E461">
        <v>3</v>
      </c>
      <c r="F461">
        <v>10</v>
      </c>
      <c r="G461">
        <v>7.5</v>
      </c>
      <c r="H461">
        <v>4.5449999999999999</v>
      </c>
      <c r="I461">
        <v>0.39400000000000002</v>
      </c>
      <c r="J461" s="9" t="s">
        <v>832</v>
      </c>
      <c r="K461" s="9">
        <v>3600</v>
      </c>
      <c r="L461" s="9">
        <v>13275.61</v>
      </c>
      <c r="M461" s="9">
        <v>1.1399999999999999</v>
      </c>
      <c r="N461" s="9">
        <v>4104</v>
      </c>
      <c r="O461" s="9">
        <v>13275.61</v>
      </c>
      <c r="P461" s="9">
        <v>0</v>
      </c>
    </row>
    <row r="462" spans="1:16" ht="12.5" x14ac:dyDescent="0.25">
      <c r="A462">
        <v>807</v>
      </c>
      <c r="B462" t="s">
        <v>25</v>
      </c>
      <c r="C462">
        <v>36195</v>
      </c>
      <c r="D462" t="s">
        <v>236</v>
      </c>
      <c r="E462">
        <v>3</v>
      </c>
      <c r="F462">
        <v>10</v>
      </c>
      <c r="G462">
        <v>7.5</v>
      </c>
      <c r="H462">
        <v>6.2069999999999999</v>
      </c>
      <c r="I462">
        <v>0.17199999999999999</v>
      </c>
      <c r="J462" s="9" t="s">
        <v>832</v>
      </c>
      <c r="K462" s="9">
        <v>3600</v>
      </c>
      <c r="L462" s="9">
        <v>3684.25</v>
      </c>
      <c r="M462" s="9">
        <v>1.1399999999999999</v>
      </c>
      <c r="N462" s="9">
        <v>4104</v>
      </c>
      <c r="O462" s="9">
        <v>3684.25</v>
      </c>
      <c r="P462" s="9">
        <v>0</v>
      </c>
    </row>
    <row r="463" spans="1:16" ht="12.5" x14ac:dyDescent="0.25">
      <c r="A463">
        <v>807</v>
      </c>
      <c r="B463" t="s">
        <v>25</v>
      </c>
      <c r="C463">
        <v>36196</v>
      </c>
      <c r="D463" t="s">
        <v>483</v>
      </c>
      <c r="E463">
        <v>3</v>
      </c>
      <c r="F463">
        <v>10</v>
      </c>
      <c r="G463">
        <v>15.516</v>
      </c>
      <c r="H463">
        <v>5.7249999999999996</v>
      </c>
      <c r="I463">
        <v>1.161</v>
      </c>
      <c r="J463" s="9" t="s">
        <v>832</v>
      </c>
      <c r="K463" s="9">
        <v>3600</v>
      </c>
      <c r="L463" s="9">
        <v>4711.22</v>
      </c>
      <c r="M463" s="9">
        <v>1.1399999999999999</v>
      </c>
      <c r="N463" s="9">
        <v>4104</v>
      </c>
      <c r="O463" s="9">
        <v>4711.22</v>
      </c>
      <c r="P463" s="9">
        <v>0</v>
      </c>
    </row>
    <row r="464" spans="1:16" ht="12.5" x14ac:dyDescent="0.25">
      <c r="A464">
        <v>807</v>
      </c>
      <c r="B464" t="s">
        <v>25</v>
      </c>
      <c r="C464">
        <v>36197</v>
      </c>
      <c r="D464" t="s">
        <v>423</v>
      </c>
      <c r="E464">
        <v>3</v>
      </c>
      <c r="F464">
        <v>10</v>
      </c>
      <c r="G464">
        <v>8.7870000000000008</v>
      </c>
      <c r="H464">
        <v>7.3760000000000003</v>
      </c>
      <c r="I464">
        <v>0.14299999999999999</v>
      </c>
      <c r="J464" s="9" t="s">
        <v>832</v>
      </c>
      <c r="K464" s="9">
        <v>3600</v>
      </c>
      <c r="L464" s="9">
        <v>3693.99</v>
      </c>
      <c r="M464" s="9">
        <v>1.1399999999999999</v>
      </c>
      <c r="N464" s="9">
        <v>4104</v>
      </c>
      <c r="O464" s="9">
        <v>3693.99</v>
      </c>
      <c r="P464" s="9">
        <v>0</v>
      </c>
    </row>
    <row r="465" spans="1:16" ht="12.5" x14ac:dyDescent="0.25">
      <c r="A465">
        <v>807</v>
      </c>
      <c r="B465" t="s">
        <v>25</v>
      </c>
      <c r="C465">
        <v>36198</v>
      </c>
      <c r="D465" t="s">
        <v>280</v>
      </c>
      <c r="E465">
        <v>3</v>
      </c>
      <c r="F465">
        <v>10</v>
      </c>
      <c r="G465">
        <v>7.5</v>
      </c>
      <c r="H465">
        <v>2.99</v>
      </c>
      <c r="I465">
        <v>0.53300000000000003</v>
      </c>
      <c r="J465" s="9" t="s">
        <v>832</v>
      </c>
      <c r="K465" s="9">
        <v>3600</v>
      </c>
      <c r="L465" s="9">
        <v>5179.3900000000003</v>
      </c>
      <c r="M465" s="9">
        <v>1.1399999999999999</v>
      </c>
      <c r="N465" s="9">
        <v>4104</v>
      </c>
      <c r="O465" s="9">
        <v>5179.3900000000003</v>
      </c>
      <c r="P465" s="9">
        <v>0</v>
      </c>
    </row>
    <row r="466" spans="1:16" ht="12.5" x14ac:dyDescent="0.25">
      <c r="A466">
        <v>807</v>
      </c>
      <c r="B466" t="s">
        <v>25</v>
      </c>
      <c r="C466">
        <v>36199</v>
      </c>
      <c r="D466" t="s">
        <v>518</v>
      </c>
      <c r="E466">
        <v>3</v>
      </c>
      <c r="F466">
        <v>10</v>
      </c>
      <c r="G466">
        <v>7.5</v>
      </c>
      <c r="H466">
        <v>8.2469999999999999</v>
      </c>
      <c r="I466">
        <v>-0.1</v>
      </c>
      <c r="J466" s="9" t="s">
        <v>832</v>
      </c>
      <c r="K466" s="9">
        <v>3600</v>
      </c>
      <c r="L466" s="9">
        <v>1968.31</v>
      </c>
      <c r="M466" s="9">
        <v>1.1399999999999999</v>
      </c>
      <c r="N466" s="9">
        <v>4104</v>
      </c>
      <c r="O466" s="9">
        <v>1968.31</v>
      </c>
      <c r="P466" s="9">
        <v>0</v>
      </c>
    </row>
    <row r="467" spans="1:16" ht="12.5" x14ac:dyDescent="0.25">
      <c r="A467">
        <v>807</v>
      </c>
      <c r="B467" t="s">
        <v>25</v>
      </c>
      <c r="C467">
        <v>36200</v>
      </c>
      <c r="D467" t="s">
        <v>297</v>
      </c>
      <c r="E467">
        <v>3</v>
      </c>
      <c r="F467">
        <v>10</v>
      </c>
      <c r="G467">
        <v>7.5</v>
      </c>
      <c r="H467">
        <v>1.8380000000000001</v>
      </c>
      <c r="I467">
        <v>0.53300000000000003</v>
      </c>
      <c r="J467" s="9" t="s">
        <v>832</v>
      </c>
      <c r="K467" s="9">
        <v>3600</v>
      </c>
      <c r="L467" s="9">
        <v>-973.53</v>
      </c>
      <c r="M467" s="9">
        <v>1.1399999999999999</v>
      </c>
      <c r="N467" s="9">
        <v>4104</v>
      </c>
      <c r="O467" s="9">
        <v>-973.53</v>
      </c>
      <c r="P467" s="9">
        <v>-973.53</v>
      </c>
    </row>
    <row r="468" spans="1:16" ht="12.5" x14ac:dyDescent="0.25">
      <c r="A468">
        <v>807</v>
      </c>
      <c r="B468" t="s">
        <v>25</v>
      </c>
      <c r="C468">
        <v>36201</v>
      </c>
      <c r="D468" t="s">
        <v>424</v>
      </c>
      <c r="E468">
        <v>3</v>
      </c>
      <c r="F468">
        <v>10</v>
      </c>
      <c r="G468">
        <v>7.5</v>
      </c>
      <c r="H468">
        <v>2.1920000000000002</v>
      </c>
      <c r="I468">
        <v>0.53300000000000003</v>
      </c>
      <c r="J468" s="9" t="s">
        <v>832</v>
      </c>
      <c r="K468" s="9">
        <v>3600</v>
      </c>
      <c r="L468" s="9">
        <v>7042.35</v>
      </c>
      <c r="M468" s="9">
        <v>1.1399999999999999</v>
      </c>
      <c r="N468" s="9">
        <v>4104</v>
      </c>
      <c r="O468" s="9">
        <v>7042.35</v>
      </c>
      <c r="P468" s="9">
        <v>0</v>
      </c>
    </row>
    <row r="469" spans="1:16" ht="12.5" x14ac:dyDescent="0.25">
      <c r="A469">
        <v>807</v>
      </c>
      <c r="B469" t="s">
        <v>25</v>
      </c>
      <c r="C469">
        <v>36202</v>
      </c>
      <c r="D469" t="s">
        <v>520</v>
      </c>
      <c r="E469">
        <v>3</v>
      </c>
      <c r="F469">
        <v>10</v>
      </c>
      <c r="G469">
        <v>8.2949999999999999</v>
      </c>
      <c r="H469">
        <v>1.4419999999999999</v>
      </c>
      <c r="I469">
        <v>0.61199999999999999</v>
      </c>
      <c r="J469" s="9" t="s">
        <v>832</v>
      </c>
      <c r="K469" s="9">
        <v>3600</v>
      </c>
      <c r="L469" s="9">
        <v>17719.16</v>
      </c>
      <c r="M469" s="9">
        <v>1.1399999999999999</v>
      </c>
      <c r="N469" s="9">
        <v>4104</v>
      </c>
      <c r="O469" s="9">
        <v>17719.16</v>
      </c>
      <c r="P469" s="9">
        <v>0</v>
      </c>
    </row>
    <row r="470" spans="1:16" ht="12.5" x14ac:dyDescent="0.25">
      <c r="A470">
        <v>807</v>
      </c>
      <c r="B470" t="s">
        <v>25</v>
      </c>
      <c r="C470">
        <v>36203</v>
      </c>
      <c r="D470" t="s">
        <v>492</v>
      </c>
      <c r="E470">
        <v>3</v>
      </c>
      <c r="F470">
        <v>10</v>
      </c>
      <c r="G470">
        <v>12.420999999999999</v>
      </c>
      <c r="H470">
        <v>6.2160000000000002</v>
      </c>
      <c r="I470">
        <v>0.71099999999999997</v>
      </c>
      <c r="J470" s="9" t="s">
        <v>832</v>
      </c>
      <c r="K470" s="9">
        <v>3600</v>
      </c>
      <c r="L470" s="9">
        <v>4685.62</v>
      </c>
      <c r="M470" s="9">
        <v>1.1399999999999999</v>
      </c>
      <c r="N470" s="9">
        <v>4104</v>
      </c>
      <c r="O470" s="9">
        <v>4685.62</v>
      </c>
      <c r="P470" s="9">
        <v>0</v>
      </c>
    </row>
    <row r="471" spans="1:16" ht="12.5" x14ac:dyDescent="0.25">
      <c r="A471">
        <v>807</v>
      </c>
      <c r="B471" t="s">
        <v>25</v>
      </c>
      <c r="C471">
        <v>36204</v>
      </c>
      <c r="D471" t="s">
        <v>532</v>
      </c>
      <c r="E471">
        <v>429</v>
      </c>
      <c r="F471">
        <v>1294</v>
      </c>
      <c r="G471">
        <v>7.5</v>
      </c>
      <c r="H471">
        <v>0.23100000000000001</v>
      </c>
      <c r="I471">
        <v>0.53300000000000003</v>
      </c>
      <c r="J471" s="9" t="s">
        <v>832</v>
      </c>
      <c r="K471" s="9">
        <v>514800</v>
      </c>
      <c r="L471" s="9">
        <v>6415141.6600000001</v>
      </c>
      <c r="M471" s="9">
        <v>1.1399999999999999</v>
      </c>
      <c r="N471" s="9">
        <v>586872</v>
      </c>
      <c r="O471" s="9">
        <v>6415141.6600000001</v>
      </c>
      <c r="P471" s="9">
        <v>0</v>
      </c>
    </row>
    <row r="472" spans="1:16" ht="12.5" x14ac:dyDescent="0.25">
      <c r="A472">
        <v>807</v>
      </c>
      <c r="B472" t="s">
        <v>25</v>
      </c>
      <c r="C472">
        <v>36206</v>
      </c>
      <c r="D472" t="s">
        <v>404</v>
      </c>
      <c r="E472">
        <v>3</v>
      </c>
      <c r="F472">
        <v>10</v>
      </c>
      <c r="G472">
        <v>7.5</v>
      </c>
      <c r="H472">
        <v>0.89800000000000002</v>
      </c>
      <c r="I472">
        <v>0.53300000000000003</v>
      </c>
      <c r="J472" s="9" t="s">
        <v>832</v>
      </c>
      <c r="K472" s="9">
        <v>3600</v>
      </c>
      <c r="L472" s="9">
        <v>25493.82</v>
      </c>
      <c r="M472" s="9">
        <v>1.1399999999999999</v>
      </c>
      <c r="N472" s="9">
        <v>4104</v>
      </c>
      <c r="O472" s="9">
        <v>25493.82</v>
      </c>
      <c r="P472" s="9">
        <v>0</v>
      </c>
    </row>
    <row r="473" spans="1:16" ht="12.5" x14ac:dyDescent="0.25">
      <c r="A473">
        <v>807</v>
      </c>
      <c r="B473" t="s">
        <v>25</v>
      </c>
      <c r="C473">
        <v>36207</v>
      </c>
      <c r="D473" t="s">
        <v>662</v>
      </c>
      <c r="E473">
        <v>3</v>
      </c>
      <c r="F473">
        <v>10</v>
      </c>
      <c r="G473">
        <v>7.5</v>
      </c>
      <c r="H473">
        <v>0.622</v>
      </c>
      <c r="I473">
        <v>0.53300000000000003</v>
      </c>
      <c r="J473" s="9" t="s">
        <v>832</v>
      </c>
      <c r="K473" s="9">
        <v>3600</v>
      </c>
      <c r="L473" s="9">
        <v>4257.01</v>
      </c>
      <c r="M473" s="9">
        <v>1.1399999999999999</v>
      </c>
      <c r="N473" s="9">
        <v>4104</v>
      </c>
      <c r="O473" s="9">
        <v>4257.01</v>
      </c>
      <c r="P473" s="9">
        <v>0</v>
      </c>
    </row>
    <row r="474" spans="1:16" ht="12.5" x14ac:dyDescent="0.25">
      <c r="A474">
        <v>807</v>
      </c>
      <c r="B474" t="s">
        <v>25</v>
      </c>
      <c r="C474">
        <v>36208</v>
      </c>
      <c r="D474" t="s">
        <v>198</v>
      </c>
      <c r="E474">
        <v>3</v>
      </c>
      <c r="F474">
        <v>10</v>
      </c>
      <c r="G474">
        <v>7.5</v>
      </c>
      <c r="H474">
        <v>4.1059999999999999</v>
      </c>
      <c r="I474">
        <v>0.45300000000000001</v>
      </c>
      <c r="J474" s="9" t="s">
        <v>832</v>
      </c>
      <c r="K474" s="9">
        <v>3600</v>
      </c>
      <c r="L474" s="9">
        <v>10401.709999999999</v>
      </c>
      <c r="M474" s="9">
        <v>1.1399999999999999</v>
      </c>
      <c r="N474" s="9">
        <v>4104</v>
      </c>
      <c r="O474" s="9">
        <v>10401.709999999999</v>
      </c>
      <c r="P474" s="9">
        <v>0</v>
      </c>
    </row>
    <row r="475" spans="1:16" ht="12.5" x14ac:dyDescent="0.25">
      <c r="A475">
        <v>807</v>
      </c>
      <c r="B475" t="s">
        <v>25</v>
      </c>
      <c r="C475">
        <v>36210</v>
      </c>
      <c r="D475" t="s">
        <v>83</v>
      </c>
      <c r="E475">
        <v>13</v>
      </c>
      <c r="F475">
        <v>40</v>
      </c>
      <c r="G475">
        <v>7.665</v>
      </c>
      <c r="H475">
        <v>5.9370000000000003</v>
      </c>
      <c r="I475">
        <v>0.21</v>
      </c>
      <c r="J475" s="9" t="s">
        <v>832</v>
      </c>
      <c r="K475" s="9">
        <v>15600</v>
      </c>
      <c r="L475" s="9">
        <v>90732.82</v>
      </c>
      <c r="M475" s="9">
        <v>1.1399999999999999</v>
      </c>
      <c r="N475" s="9">
        <v>17784</v>
      </c>
      <c r="O475" s="9">
        <v>90732.82</v>
      </c>
      <c r="P475" s="9">
        <v>0</v>
      </c>
    </row>
    <row r="476" spans="1:16" ht="12.5" x14ac:dyDescent="0.25">
      <c r="A476">
        <v>807</v>
      </c>
      <c r="B476" t="s">
        <v>25</v>
      </c>
      <c r="C476">
        <v>36211</v>
      </c>
      <c r="D476" t="s">
        <v>440</v>
      </c>
      <c r="E476">
        <v>4</v>
      </c>
      <c r="F476">
        <v>12</v>
      </c>
      <c r="G476">
        <v>7.5</v>
      </c>
      <c r="H476">
        <v>1.4870000000000001</v>
      </c>
      <c r="I476">
        <v>0.53300000000000003</v>
      </c>
      <c r="J476" s="9" t="s">
        <v>832</v>
      </c>
      <c r="K476" s="9">
        <v>4800</v>
      </c>
      <c r="L476" s="9">
        <v>13355.38</v>
      </c>
      <c r="M476" s="9">
        <v>1.1399999999999999</v>
      </c>
      <c r="N476" s="9">
        <v>5472</v>
      </c>
      <c r="O476" s="9">
        <v>13355.38</v>
      </c>
      <c r="P476" s="9">
        <v>0</v>
      </c>
    </row>
    <row r="477" spans="1:16" ht="12.5" x14ac:dyDescent="0.25">
      <c r="A477">
        <v>807</v>
      </c>
      <c r="B477" t="s">
        <v>25</v>
      </c>
      <c r="C477">
        <v>36212</v>
      </c>
      <c r="D477" t="s">
        <v>274</v>
      </c>
      <c r="E477">
        <v>3</v>
      </c>
      <c r="F477">
        <v>12</v>
      </c>
      <c r="G477">
        <v>7.5</v>
      </c>
      <c r="H477">
        <v>2.3889999999999998</v>
      </c>
      <c r="I477">
        <v>0.53300000000000003</v>
      </c>
      <c r="J477" s="9" t="s">
        <v>832</v>
      </c>
      <c r="K477" s="9">
        <v>3600</v>
      </c>
      <c r="L477" s="9">
        <v>9891.5400000000009</v>
      </c>
      <c r="M477" s="9">
        <v>1.1399999999999999</v>
      </c>
      <c r="N477" s="9">
        <v>4104</v>
      </c>
      <c r="O477" s="9">
        <v>9891.5400000000009</v>
      </c>
      <c r="P477" s="9">
        <v>0</v>
      </c>
    </row>
    <row r="478" spans="1:16" ht="12.5" x14ac:dyDescent="0.25">
      <c r="A478">
        <v>807</v>
      </c>
      <c r="B478" t="s">
        <v>25</v>
      </c>
      <c r="C478">
        <v>36214</v>
      </c>
      <c r="D478" t="s">
        <v>88</v>
      </c>
      <c r="E478">
        <v>7</v>
      </c>
      <c r="F478">
        <v>22</v>
      </c>
      <c r="G478">
        <v>7.5</v>
      </c>
      <c r="H478">
        <v>2.008</v>
      </c>
      <c r="I478">
        <v>0.53300000000000003</v>
      </c>
      <c r="J478" s="9" t="s">
        <v>832</v>
      </c>
      <c r="K478" s="9">
        <v>8400</v>
      </c>
      <c r="L478" s="9">
        <v>54188.7</v>
      </c>
      <c r="M478" s="9">
        <v>1.1399999999999999</v>
      </c>
      <c r="N478" s="9">
        <v>9576</v>
      </c>
      <c r="O478" s="9">
        <v>54188.7</v>
      </c>
      <c r="P478" s="9">
        <v>0</v>
      </c>
    </row>
    <row r="479" spans="1:16" ht="12.5" x14ac:dyDescent="0.25">
      <c r="A479">
        <v>807</v>
      </c>
      <c r="B479" t="s">
        <v>25</v>
      </c>
      <c r="C479">
        <v>36215</v>
      </c>
      <c r="D479" t="s">
        <v>131</v>
      </c>
      <c r="E479">
        <v>5</v>
      </c>
      <c r="F479">
        <v>24</v>
      </c>
      <c r="G479">
        <v>7.5</v>
      </c>
      <c r="H479">
        <v>3.24</v>
      </c>
      <c r="I479">
        <v>0.53300000000000003</v>
      </c>
      <c r="J479" s="9" t="s">
        <v>832</v>
      </c>
      <c r="K479" s="9">
        <v>6000</v>
      </c>
      <c r="L479" s="9">
        <v>39554.400000000001</v>
      </c>
      <c r="M479" s="9">
        <v>1.1399999999999999</v>
      </c>
      <c r="N479" s="9">
        <v>6840</v>
      </c>
      <c r="O479" s="9">
        <v>39554.400000000001</v>
      </c>
      <c r="P479" s="9">
        <v>0</v>
      </c>
    </row>
    <row r="480" spans="1:16" ht="12.5" x14ac:dyDescent="0.25">
      <c r="A480">
        <v>807</v>
      </c>
      <c r="B480" t="s">
        <v>25</v>
      </c>
      <c r="C480">
        <v>36216</v>
      </c>
      <c r="D480" t="s">
        <v>616</v>
      </c>
      <c r="E480">
        <v>5</v>
      </c>
      <c r="F480">
        <v>34</v>
      </c>
      <c r="G480">
        <v>7.5</v>
      </c>
      <c r="H480">
        <v>1.9410000000000001</v>
      </c>
      <c r="I480">
        <v>0.53300000000000003</v>
      </c>
      <c r="J480" s="9" t="s">
        <v>832</v>
      </c>
      <c r="K480" s="9">
        <v>6000</v>
      </c>
      <c r="L480" s="9">
        <v>39956.300000000003</v>
      </c>
      <c r="M480" s="9">
        <v>1.1399999999999999</v>
      </c>
      <c r="N480" s="9">
        <v>6840</v>
      </c>
      <c r="O480" s="9">
        <v>39956.300000000003</v>
      </c>
      <c r="P480" s="9">
        <v>0</v>
      </c>
    </row>
    <row r="481" spans="1:16" ht="12.5" x14ac:dyDescent="0.25">
      <c r="A481">
        <v>807</v>
      </c>
      <c r="B481" t="s">
        <v>25</v>
      </c>
      <c r="C481">
        <v>36217</v>
      </c>
      <c r="D481" t="s">
        <v>386</v>
      </c>
      <c r="E481">
        <v>3</v>
      </c>
      <c r="F481">
        <v>14</v>
      </c>
      <c r="G481">
        <v>7.5</v>
      </c>
      <c r="H481">
        <v>2.6579999999999999</v>
      </c>
      <c r="I481">
        <v>0.53300000000000003</v>
      </c>
      <c r="J481" s="9" t="s">
        <v>832</v>
      </c>
      <c r="K481" s="9">
        <v>3600</v>
      </c>
      <c r="L481" s="9">
        <v>11670.37</v>
      </c>
      <c r="M481" s="9">
        <v>1.1399999999999999</v>
      </c>
      <c r="N481" s="9">
        <v>4104</v>
      </c>
      <c r="O481" s="9">
        <v>11670.37</v>
      </c>
      <c r="P481" s="9">
        <v>0</v>
      </c>
    </row>
    <row r="482" spans="1:16" ht="12.5" x14ac:dyDescent="0.25">
      <c r="A482">
        <v>807</v>
      </c>
      <c r="B482" t="s">
        <v>25</v>
      </c>
      <c r="C482">
        <v>36218</v>
      </c>
      <c r="D482" t="s">
        <v>444</v>
      </c>
      <c r="E482">
        <v>16</v>
      </c>
      <c r="F482">
        <v>52</v>
      </c>
      <c r="G482">
        <v>7.5</v>
      </c>
      <c r="H482">
        <v>10.837</v>
      </c>
      <c r="I482">
        <v>-0.44500000000000001</v>
      </c>
      <c r="J482" s="9" t="s">
        <v>832</v>
      </c>
      <c r="K482" s="9">
        <v>19200</v>
      </c>
      <c r="L482" s="9">
        <v>147216.85999999999</v>
      </c>
      <c r="M482" s="9">
        <v>1.1399999999999999</v>
      </c>
      <c r="N482" s="9">
        <v>21888</v>
      </c>
      <c r="O482" s="9">
        <v>147216.85999999999</v>
      </c>
      <c r="P482" s="9">
        <v>0</v>
      </c>
    </row>
    <row r="483" spans="1:16" ht="12.5" x14ac:dyDescent="0.25">
      <c r="A483">
        <v>807</v>
      </c>
      <c r="B483" t="s">
        <v>25</v>
      </c>
      <c r="C483">
        <v>36219</v>
      </c>
      <c r="D483" t="s">
        <v>392</v>
      </c>
      <c r="E483">
        <v>3</v>
      </c>
      <c r="F483">
        <v>10</v>
      </c>
      <c r="G483">
        <v>7.5</v>
      </c>
      <c r="H483">
        <v>16.129000000000001</v>
      </c>
      <c r="I483">
        <v>-0.6</v>
      </c>
      <c r="J483" s="9" t="s">
        <v>30</v>
      </c>
      <c r="K483" s="9">
        <v>0</v>
      </c>
      <c r="L483" s="9">
        <v>-2266.59</v>
      </c>
      <c r="M483" s="9">
        <v>1.1399999999999999</v>
      </c>
      <c r="N483" s="9">
        <v>0</v>
      </c>
      <c r="O483" s="9">
        <v>-2266.59</v>
      </c>
      <c r="P483" s="9">
        <v>-2266.59</v>
      </c>
    </row>
    <row r="484" spans="1:16" ht="12.5" x14ac:dyDescent="0.25">
      <c r="A484">
        <v>807</v>
      </c>
      <c r="B484" t="s">
        <v>25</v>
      </c>
      <c r="C484">
        <v>36220</v>
      </c>
      <c r="D484" t="s">
        <v>467</v>
      </c>
      <c r="E484">
        <v>3</v>
      </c>
      <c r="F484">
        <v>10</v>
      </c>
      <c r="G484">
        <v>7.5</v>
      </c>
      <c r="H484">
        <v>3.601</v>
      </c>
      <c r="I484">
        <v>0.52</v>
      </c>
      <c r="J484" s="9" t="s">
        <v>832</v>
      </c>
      <c r="K484" s="9">
        <v>3600</v>
      </c>
      <c r="L484" s="9">
        <v>-2053.44</v>
      </c>
      <c r="M484" s="9">
        <v>1.1399999999999999</v>
      </c>
      <c r="N484" s="9">
        <v>4104</v>
      </c>
      <c r="O484" s="9">
        <v>-2053.44</v>
      </c>
      <c r="P484" s="9">
        <v>-2053.44</v>
      </c>
    </row>
    <row r="485" spans="1:16" ht="12.5" x14ac:dyDescent="0.25">
      <c r="A485">
        <v>807</v>
      </c>
      <c r="B485" t="s">
        <v>25</v>
      </c>
      <c r="C485">
        <v>36221</v>
      </c>
      <c r="D485" t="s">
        <v>562</v>
      </c>
      <c r="E485">
        <v>3</v>
      </c>
      <c r="F485">
        <v>10</v>
      </c>
      <c r="G485">
        <v>10.863</v>
      </c>
      <c r="H485">
        <v>2.0790000000000002</v>
      </c>
      <c r="I485">
        <v>0.88</v>
      </c>
      <c r="J485" s="9" t="s">
        <v>832</v>
      </c>
      <c r="K485" s="9">
        <v>3600</v>
      </c>
      <c r="L485" s="9">
        <v>7890.44</v>
      </c>
      <c r="M485" s="9">
        <v>1.1399999999999999</v>
      </c>
      <c r="N485" s="9">
        <v>4104</v>
      </c>
      <c r="O485" s="9">
        <v>7890.44</v>
      </c>
      <c r="P485" s="9">
        <v>0</v>
      </c>
    </row>
    <row r="486" spans="1:16" ht="12.5" x14ac:dyDescent="0.25">
      <c r="A486">
        <v>807</v>
      </c>
      <c r="B486" t="s">
        <v>25</v>
      </c>
      <c r="C486">
        <v>36223</v>
      </c>
      <c r="D486" t="s">
        <v>295</v>
      </c>
      <c r="E486">
        <v>3</v>
      </c>
      <c r="F486">
        <v>10</v>
      </c>
      <c r="G486">
        <v>7.5</v>
      </c>
      <c r="H486">
        <v>5.4130000000000003</v>
      </c>
      <c r="I486">
        <v>0.27800000000000002</v>
      </c>
      <c r="J486" s="9" t="s">
        <v>832</v>
      </c>
      <c r="K486" s="9">
        <v>3600</v>
      </c>
      <c r="L486" s="9">
        <v>2336.5100000000002</v>
      </c>
      <c r="M486" s="9">
        <v>1.1399999999999999</v>
      </c>
      <c r="N486" s="9">
        <v>4104</v>
      </c>
      <c r="O486" s="9">
        <v>2336.5100000000002</v>
      </c>
      <c r="P486" s="9">
        <v>0</v>
      </c>
    </row>
    <row r="487" spans="1:16" ht="12.5" x14ac:dyDescent="0.25">
      <c r="A487">
        <v>807</v>
      </c>
      <c r="B487" t="s">
        <v>25</v>
      </c>
      <c r="C487">
        <v>36224</v>
      </c>
      <c r="D487" t="s">
        <v>208</v>
      </c>
      <c r="E487">
        <v>3</v>
      </c>
      <c r="F487">
        <v>10</v>
      </c>
      <c r="G487">
        <v>7.5</v>
      </c>
      <c r="H487">
        <v>0.995</v>
      </c>
      <c r="I487">
        <v>0.53300000000000003</v>
      </c>
      <c r="J487" s="9" t="s">
        <v>832</v>
      </c>
      <c r="K487" s="9">
        <v>3600</v>
      </c>
      <c r="L487" s="9">
        <v>4677.49</v>
      </c>
      <c r="M487" s="9">
        <v>1.1399999999999999</v>
      </c>
      <c r="N487" s="9">
        <v>4104</v>
      </c>
      <c r="O487" s="9">
        <v>4677.49</v>
      </c>
      <c r="P487" s="9">
        <v>0</v>
      </c>
    </row>
    <row r="488" spans="1:16" ht="12.5" x14ac:dyDescent="0.25">
      <c r="A488">
        <v>807</v>
      </c>
      <c r="B488" t="s">
        <v>25</v>
      </c>
      <c r="C488">
        <v>36225</v>
      </c>
      <c r="D488" t="s">
        <v>282</v>
      </c>
      <c r="E488">
        <v>3</v>
      </c>
      <c r="F488">
        <v>10</v>
      </c>
      <c r="G488">
        <v>7.5</v>
      </c>
      <c r="H488">
        <v>0.87</v>
      </c>
      <c r="I488">
        <v>0.53300000000000003</v>
      </c>
      <c r="J488" s="9" t="s">
        <v>832</v>
      </c>
      <c r="K488" s="9">
        <v>3600</v>
      </c>
      <c r="L488" s="9">
        <v>6508.35</v>
      </c>
      <c r="M488" s="9">
        <v>1.1399999999999999</v>
      </c>
      <c r="N488" s="9">
        <v>4104</v>
      </c>
      <c r="O488" s="9">
        <v>6508.35</v>
      </c>
      <c r="P488" s="9">
        <v>0</v>
      </c>
    </row>
    <row r="489" spans="1:16" ht="12.5" x14ac:dyDescent="0.25">
      <c r="A489">
        <v>807</v>
      </c>
      <c r="B489" t="s">
        <v>25</v>
      </c>
      <c r="C489">
        <v>36226</v>
      </c>
      <c r="D489" t="s">
        <v>656</v>
      </c>
      <c r="E489">
        <v>3</v>
      </c>
      <c r="F489">
        <v>10</v>
      </c>
      <c r="G489">
        <v>7.5</v>
      </c>
      <c r="H489">
        <v>0.80700000000000005</v>
      </c>
      <c r="I489">
        <v>0.53300000000000003</v>
      </c>
      <c r="J489" s="9" t="s">
        <v>832</v>
      </c>
      <c r="K489" s="9">
        <v>3600</v>
      </c>
      <c r="L489" s="9">
        <v>7440.43</v>
      </c>
      <c r="M489" s="9">
        <v>1.1399999999999999</v>
      </c>
      <c r="N489" s="9">
        <v>4104</v>
      </c>
      <c r="O489" s="9">
        <v>7440.43</v>
      </c>
      <c r="P489" s="9">
        <v>0</v>
      </c>
    </row>
    <row r="490" spans="1:16" ht="12.5" x14ac:dyDescent="0.25">
      <c r="A490">
        <v>807</v>
      </c>
      <c r="B490" t="s">
        <v>25</v>
      </c>
      <c r="C490">
        <v>36227</v>
      </c>
      <c r="D490" t="s">
        <v>73</v>
      </c>
      <c r="E490">
        <v>5</v>
      </c>
      <c r="F490">
        <v>16</v>
      </c>
      <c r="G490">
        <v>7.5</v>
      </c>
      <c r="H490">
        <v>0</v>
      </c>
      <c r="I490">
        <v>0.53300000000000003</v>
      </c>
      <c r="J490" s="9" t="s">
        <v>832</v>
      </c>
      <c r="K490" s="9">
        <v>6000</v>
      </c>
      <c r="L490" s="9">
        <v>36479.839999999997</v>
      </c>
      <c r="M490" s="9">
        <v>1.1399999999999999</v>
      </c>
      <c r="N490" s="9">
        <v>6840</v>
      </c>
      <c r="O490" s="9">
        <v>36479.839999999997</v>
      </c>
      <c r="P490" s="9">
        <v>0</v>
      </c>
    </row>
    <row r="491" spans="1:16" ht="12.5" x14ac:dyDescent="0.25">
      <c r="A491">
        <v>807</v>
      </c>
      <c r="B491" t="s">
        <v>25</v>
      </c>
      <c r="C491">
        <v>36228</v>
      </c>
      <c r="D491" t="s">
        <v>491</v>
      </c>
      <c r="E491">
        <v>3</v>
      </c>
      <c r="F491">
        <v>10</v>
      </c>
      <c r="G491">
        <v>7.5</v>
      </c>
      <c r="H491">
        <v>1.246</v>
      </c>
      <c r="I491">
        <v>0.53300000000000003</v>
      </c>
      <c r="J491" s="9" t="s">
        <v>832</v>
      </c>
      <c r="K491" s="9">
        <v>3600</v>
      </c>
      <c r="L491" s="9">
        <v>8670.25</v>
      </c>
      <c r="M491" s="9">
        <v>1.1399999999999999</v>
      </c>
      <c r="N491" s="9">
        <v>4104</v>
      </c>
      <c r="O491" s="9">
        <v>8670.25</v>
      </c>
      <c r="P491" s="9">
        <v>0</v>
      </c>
    </row>
    <row r="492" spans="1:16" ht="12.5" x14ac:dyDescent="0.25">
      <c r="A492">
        <v>807</v>
      </c>
      <c r="B492" t="s">
        <v>25</v>
      </c>
      <c r="C492">
        <v>36229</v>
      </c>
      <c r="D492" t="s">
        <v>168</v>
      </c>
      <c r="E492">
        <v>7</v>
      </c>
      <c r="F492">
        <v>22</v>
      </c>
      <c r="G492">
        <v>7.5</v>
      </c>
      <c r="H492">
        <v>1.7969999999999999</v>
      </c>
      <c r="I492">
        <v>0.53300000000000003</v>
      </c>
      <c r="J492" s="9" t="s">
        <v>832</v>
      </c>
      <c r="K492" s="9">
        <v>8400</v>
      </c>
      <c r="L492" s="9">
        <v>59040.32</v>
      </c>
      <c r="M492" s="9">
        <v>1.1399999999999999</v>
      </c>
      <c r="N492" s="9">
        <v>9576</v>
      </c>
      <c r="O492" s="9">
        <v>59040.32</v>
      </c>
      <c r="P492" s="9">
        <v>0</v>
      </c>
    </row>
    <row r="493" spans="1:16" ht="12.5" x14ac:dyDescent="0.25">
      <c r="A493">
        <v>807</v>
      </c>
      <c r="B493" t="s">
        <v>25</v>
      </c>
      <c r="C493">
        <v>36230</v>
      </c>
      <c r="D493" t="s">
        <v>443</v>
      </c>
      <c r="E493">
        <v>3</v>
      </c>
      <c r="F493">
        <v>18</v>
      </c>
      <c r="G493">
        <v>7.5</v>
      </c>
      <c r="H493">
        <v>5.0609999999999999</v>
      </c>
      <c r="I493">
        <v>0.32500000000000001</v>
      </c>
      <c r="J493" s="9" t="s">
        <v>832</v>
      </c>
      <c r="K493" s="9">
        <v>3600</v>
      </c>
      <c r="L493" s="9">
        <v>25543.83</v>
      </c>
      <c r="M493" s="9">
        <v>1.1399999999999999</v>
      </c>
      <c r="N493" s="9">
        <v>4104</v>
      </c>
      <c r="O493" s="9">
        <v>25543.83</v>
      </c>
      <c r="P493" s="9">
        <v>0</v>
      </c>
    </row>
    <row r="494" spans="1:16" ht="12.5" x14ac:dyDescent="0.25">
      <c r="A494">
        <v>807</v>
      </c>
      <c r="B494" t="s">
        <v>25</v>
      </c>
      <c r="C494">
        <v>36231</v>
      </c>
      <c r="D494" t="s">
        <v>479</v>
      </c>
      <c r="E494">
        <v>3</v>
      </c>
      <c r="F494">
        <v>10</v>
      </c>
      <c r="G494">
        <v>7.5</v>
      </c>
      <c r="H494">
        <v>0.70299999999999996</v>
      </c>
      <c r="I494">
        <v>0.53300000000000003</v>
      </c>
      <c r="J494" s="9" t="s">
        <v>832</v>
      </c>
      <c r="K494" s="9">
        <v>3600</v>
      </c>
      <c r="L494" s="9">
        <v>7798.88</v>
      </c>
      <c r="M494" s="9">
        <v>1.1399999999999999</v>
      </c>
      <c r="N494" s="9">
        <v>4104</v>
      </c>
      <c r="O494" s="9">
        <v>7798.88</v>
      </c>
      <c r="P494" s="9">
        <v>0</v>
      </c>
    </row>
    <row r="495" spans="1:16" ht="12.5" x14ac:dyDescent="0.25">
      <c r="A495">
        <v>807</v>
      </c>
      <c r="B495" t="s">
        <v>25</v>
      </c>
      <c r="C495">
        <v>36235</v>
      </c>
      <c r="D495" t="s">
        <v>588</v>
      </c>
      <c r="E495">
        <v>4</v>
      </c>
      <c r="F495">
        <v>12</v>
      </c>
      <c r="G495">
        <v>7.5</v>
      </c>
      <c r="H495">
        <v>0.76800000000000002</v>
      </c>
      <c r="I495">
        <v>0.53300000000000003</v>
      </c>
      <c r="J495" s="9" t="s">
        <v>832</v>
      </c>
      <c r="K495" s="9">
        <v>4800</v>
      </c>
      <c r="L495" s="9">
        <v>29312.74</v>
      </c>
      <c r="M495" s="9">
        <v>1.1399999999999999</v>
      </c>
      <c r="N495" s="9">
        <v>5472</v>
      </c>
      <c r="O495" s="9">
        <v>29312.74</v>
      </c>
      <c r="P495" s="9">
        <v>0</v>
      </c>
    </row>
    <row r="496" spans="1:16" ht="12.5" x14ac:dyDescent="0.25">
      <c r="A496">
        <v>807</v>
      </c>
      <c r="B496" t="s">
        <v>25</v>
      </c>
      <c r="C496">
        <v>36236</v>
      </c>
      <c r="D496" t="s">
        <v>303</v>
      </c>
      <c r="E496">
        <v>4</v>
      </c>
      <c r="F496">
        <v>12</v>
      </c>
      <c r="G496">
        <v>7.5</v>
      </c>
      <c r="H496">
        <v>3.6190000000000002</v>
      </c>
      <c r="I496">
        <v>0.51700000000000002</v>
      </c>
      <c r="J496" s="9" t="s">
        <v>832</v>
      </c>
      <c r="K496" s="9">
        <v>4800</v>
      </c>
      <c r="L496" s="9">
        <v>26806.02</v>
      </c>
      <c r="M496" s="9">
        <v>1.1399999999999999</v>
      </c>
      <c r="N496" s="9">
        <v>5472</v>
      </c>
      <c r="O496" s="9">
        <v>26806.02</v>
      </c>
      <c r="P496" s="9">
        <v>0</v>
      </c>
    </row>
    <row r="497" spans="1:16" ht="12.5" x14ac:dyDescent="0.25">
      <c r="A497">
        <v>807</v>
      </c>
      <c r="B497" t="s">
        <v>25</v>
      </c>
      <c r="C497">
        <v>36237</v>
      </c>
      <c r="D497" t="s">
        <v>360</v>
      </c>
      <c r="E497">
        <v>4</v>
      </c>
      <c r="F497">
        <v>16</v>
      </c>
      <c r="G497">
        <v>7.5</v>
      </c>
      <c r="H497">
        <v>0.625</v>
      </c>
      <c r="I497">
        <v>0.53300000000000003</v>
      </c>
      <c r="J497" s="9" t="s">
        <v>832</v>
      </c>
      <c r="K497" s="9">
        <v>4800</v>
      </c>
      <c r="L497" s="9">
        <v>39746</v>
      </c>
      <c r="M497" s="9">
        <v>1.1399999999999999</v>
      </c>
      <c r="N497" s="9">
        <v>5472</v>
      </c>
      <c r="O497" s="9">
        <v>39746</v>
      </c>
      <c r="P497" s="9">
        <v>0</v>
      </c>
    </row>
    <row r="498" spans="1:16" ht="12.5" x14ac:dyDescent="0.25">
      <c r="A498">
        <v>807</v>
      </c>
      <c r="B498" t="s">
        <v>25</v>
      </c>
      <c r="C498">
        <v>36238</v>
      </c>
      <c r="D498" t="s">
        <v>665</v>
      </c>
      <c r="E498">
        <v>3</v>
      </c>
      <c r="F498">
        <v>10</v>
      </c>
      <c r="G498">
        <v>7.5</v>
      </c>
      <c r="H498">
        <v>2.4529999999999998</v>
      </c>
      <c r="I498">
        <v>0.53300000000000003</v>
      </c>
      <c r="J498" s="9" t="s">
        <v>832</v>
      </c>
      <c r="K498" s="9">
        <v>3600</v>
      </c>
      <c r="L498" s="9">
        <v>23528.45</v>
      </c>
      <c r="M498" s="9">
        <v>1.1399999999999999</v>
      </c>
      <c r="N498" s="9">
        <v>4104</v>
      </c>
      <c r="O498" s="9">
        <v>23528.45</v>
      </c>
      <c r="P498" s="9">
        <v>0</v>
      </c>
    </row>
    <row r="499" spans="1:16" ht="12.5" x14ac:dyDescent="0.25">
      <c r="A499">
        <v>807</v>
      </c>
      <c r="B499" t="s">
        <v>25</v>
      </c>
      <c r="C499">
        <v>36239</v>
      </c>
      <c r="D499" t="s">
        <v>522</v>
      </c>
      <c r="E499">
        <v>6</v>
      </c>
      <c r="F499">
        <v>18</v>
      </c>
      <c r="G499">
        <v>7.5</v>
      </c>
      <c r="H499">
        <v>0.56599999999999995</v>
      </c>
      <c r="I499">
        <v>0.53300000000000003</v>
      </c>
      <c r="J499" s="9" t="s">
        <v>832</v>
      </c>
      <c r="K499" s="9">
        <v>7200</v>
      </c>
      <c r="L499" s="9">
        <v>46786.23</v>
      </c>
      <c r="M499" s="9">
        <v>1.1399999999999999</v>
      </c>
      <c r="N499" s="9">
        <v>8208</v>
      </c>
      <c r="O499" s="9">
        <v>46786.23</v>
      </c>
      <c r="P499" s="9">
        <v>0</v>
      </c>
    </row>
    <row r="500" spans="1:16" ht="12.5" x14ac:dyDescent="0.25">
      <c r="A500">
        <v>807</v>
      </c>
      <c r="B500" t="s">
        <v>25</v>
      </c>
      <c r="C500">
        <v>36240</v>
      </c>
      <c r="D500" t="s">
        <v>681</v>
      </c>
      <c r="E500">
        <v>3</v>
      </c>
      <c r="F500">
        <v>10</v>
      </c>
      <c r="G500">
        <v>7.5</v>
      </c>
      <c r="H500">
        <v>2.4460000000000002</v>
      </c>
      <c r="I500">
        <v>0.53300000000000003</v>
      </c>
      <c r="J500" s="9" t="s">
        <v>832</v>
      </c>
      <c r="K500" s="9">
        <v>3600</v>
      </c>
      <c r="L500" s="9">
        <v>26008.69</v>
      </c>
      <c r="M500" s="9">
        <v>1.1399999999999999</v>
      </c>
      <c r="N500" s="9">
        <v>4104</v>
      </c>
      <c r="O500" s="9">
        <v>26008.69</v>
      </c>
      <c r="P500" s="9">
        <v>0</v>
      </c>
    </row>
    <row r="501" spans="1:16" ht="12.5" x14ac:dyDescent="0.25">
      <c r="A501">
        <v>807</v>
      </c>
      <c r="B501" t="s">
        <v>25</v>
      </c>
      <c r="C501">
        <v>36241</v>
      </c>
      <c r="D501" t="s">
        <v>141</v>
      </c>
      <c r="E501">
        <v>3</v>
      </c>
      <c r="F501">
        <v>10</v>
      </c>
      <c r="G501">
        <v>7.5</v>
      </c>
      <c r="H501">
        <v>0.45900000000000002</v>
      </c>
      <c r="I501">
        <v>0.53300000000000003</v>
      </c>
      <c r="J501" s="9" t="s">
        <v>832</v>
      </c>
      <c r="K501" s="9">
        <v>3600</v>
      </c>
      <c r="L501" s="9">
        <v>15877.66</v>
      </c>
      <c r="M501" s="9">
        <v>1.1399999999999999</v>
      </c>
      <c r="N501" s="9">
        <v>4104</v>
      </c>
      <c r="O501" s="9">
        <v>15877.66</v>
      </c>
      <c r="P501" s="9">
        <v>0</v>
      </c>
    </row>
    <row r="502" spans="1:16" ht="12.5" x14ac:dyDescent="0.25">
      <c r="A502">
        <v>807</v>
      </c>
      <c r="B502" t="s">
        <v>25</v>
      </c>
      <c r="C502">
        <v>36242</v>
      </c>
      <c r="D502" t="s">
        <v>411</v>
      </c>
      <c r="E502">
        <v>3</v>
      </c>
      <c r="F502">
        <v>10</v>
      </c>
      <c r="G502">
        <v>7.5</v>
      </c>
      <c r="H502">
        <v>1.6579999999999999</v>
      </c>
      <c r="I502">
        <v>0.53300000000000003</v>
      </c>
      <c r="J502" s="9" t="s">
        <v>832</v>
      </c>
      <c r="K502" s="9">
        <v>3600</v>
      </c>
      <c r="L502" s="9">
        <v>8326.61</v>
      </c>
      <c r="M502" s="9">
        <v>1.1399999999999999</v>
      </c>
      <c r="N502" s="9">
        <v>4104</v>
      </c>
      <c r="O502" s="9">
        <v>8326.61</v>
      </c>
      <c r="P502" s="9">
        <v>0</v>
      </c>
    </row>
    <row r="503" spans="1:16" ht="12.5" x14ac:dyDescent="0.25">
      <c r="A503">
        <v>807</v>
      </c>
      <c r="B503" t="s">
        <v>25</v>
      </c>
      <c r="C503">
        <v>36244</v>
      </c>
      <c r="D503" t="s">
        <v>302</v>
      </c>
      <c r="E503">
        <v>3</v>
      </c>
      <c r="F503">
        <v>10</v>
      </c>
      <c r="G503">
        <v>7.5</v>
      </c>
      <c r="H503">
        <v>1.7789999999999999</v>
      </c>
      <c r="I503">
        <v>0.53300000000000003</v>
      </c>
      <c r="J503" s="9" t="s">
        <v>832</v>
      </c>
      <c r="K503" s="9">
        <v>3600</v>
      </c>
      <c r="L503" s="9">
        <v>9225.44</v>
      </c>
      <c r="M503" s="9">
        <v>1.1399999999999999</v>
      </c>
      <c r="N503" s="9">
        <v>4104</v>
      </c>
      <c r="O503" s="9">
        <v>9225.44</v>
      </c>
      <c r="P503" s="9">
        <v>0</v>
      </c>
    </row>
    <row r="504" spans="1:16" ht="12.5" x14ac:dyDescent="0.25">
      <c r="A504">
        <v>807</v>
      </c>
      <c r="B504" t="s">
        <v>25</v>
      </c>
      <c r="C504">
        <v>36245</v>
      </c>
      <c r="D504" t="s">
        <v>57</v>
      </c>
      <c r="E504">
        <v>3</v>
      </c>
      <c r="F504">
        <v>10</v>
      </c>
      <c r="G504">
        <v>7.5</v>
      </c>
      <c r="H504">
        <v>0.48499999999999999</v>
      </c>
      <c r="I504">
        <v>0.53300000000000003</v>
      </c>
      <c r="J504" s="9" t="s">
        <v>832</v>
      </c>
      <c r="K504" s="9">
        <v>3600</v>
      </c>
      <c r="L504" s="9">
        <v>3637.69</v>
      </c>
      <c r="M504" s="9">
        <v>1.1399999999999999</v>
      </c>
      <c r="N504" s="9">
        <v>4104</v>
      </c>
      <c r="O504" s="9">
        <v>3637.69</v>
      </c>
      <c r="P504" s="9">
        <v>0</v>
      </c>
    </row>
    <row r="505" spans="1:16" ht="12.5" x14ac:dyDescent="0.25">
      <c r="A505">
        <v>807</v>
      </c>
      <c r="B505" t="s">
        <v>25</v>
      </c>
      <c r="C505">
        <v>36246</v>
      </c>
      <c r="D505" t="s">
        <v>614</v>
      </c>
      <c r="E505">
        <v>3</v>
      </c>
      <c r="F505">
        <v>10</v>
      </c>
      <c r="G505">
        <v>14.661</v>
      </c>
      <c r="H505">
        <v>11.122999999999999</v>
      </c>
      <c r="I505">
        <v>0.33500000000000002</v>
      </c>
      <c r="J505" s="9" t="s">
        <v>832</v>
      </c>
      <c r="K505" s="9">
        <v>3600</v>
      </c>
      <c r="L505" s="9">
        <v>12142.29</v>
      </c>
      <c r="M505" s="9">
        <v>1.1399999999999999</v>
      </c>
      <c r="N505" s="9">
        <v>4104</v>
      </c>
      <c r="O505" s="9">
        <v>12142.29</v>
      </c>
      <c r="P505" s="9">
        <v>0</v>
      </c>
    </row>
    <row r="506" spans="1:16" ht="12.5" x14ac:dyDescent="0.25">
      <c r="A506">
        <v>807</v>
      </c>
      <c r="B506" t="s">
        <v>25</v>
      </c>
      <c r="C506">
        <v>36248</v>
      </c>
      <c r="D506" t="s">
        <v>523</v>
      </c>
      <c r="E506">
        <v>3</v>
      </c>
      <c r="F506">
        <v>10</v>
      </c>
      <c r="G506">
        <v>7.5</v>
      </c>
      <c r="H506">
        <v>3.0590000000000002</v>
      </c>
      <c r="I506">
        <v>0.53300000000000003</v>
      </c>
      <c r="J506" s="9" t="s">
        <v>832</v>
      </c>
      <c r="K506" s="9">
        <v>3600</v>
      </c>
      <c r="L506" s="9">
        <v>3491.29</v>
      </c>
      <c r="M506" s="9">
        <v>1.1399999999999999</v>
      </c>
      <c r="N506" s="9">
        <v>4104</v>
      </c>
      <c r="O506" s="9">
        <v>3491.29</v>
      </c>
      <c r="P506" s="9">
        <v>0</v>
      </c>
    </row>
    <row r="507" spans="1:16" ht="12.5" x14ac:dyDescent="0.25">
      <c r="A507">
        <v>807</v>
      </c>
      <c r="B507" t="s">
        <v>25</v>
      </c>
      <c r="C507">
        <v>36249</v>
      </c>
      <c r="D507" t="s">
        <v>130</v>
      </c>
      <c r="E507">
        <v>3</v>
      </c>
      <c r="F507">
        <v>10</v>
      </c>
      <c r="G507">
        <v>7.5</v>
      </c>
      <c r="H507">
        <v>1.2</v>
      </c>
      <c r="I507">
        <v>0.53300000000000003</v>
      </c>
      <c r="J507" s="9" t="s">
        <v>832</v>
      </c>
      <c r="K507" s="9">
        <v>3600</v>
      </c>
      <c r="L507" s="9">
        <v>23272.78</v>
      </c>
      <c r="M507" s="9">
        <v>1.1399999999999999</v>
      </c>
      <c r="N507" s="9">
        <v>4104</v>
      </c>
      <c r="O507" s="9">
        <v>23272.78</v>
      </c>
      <c r="P507" s="9">
        <v>0</v>
      </c>
    </row>
    <row r="508" spans="1:16" ht="12.5" x14ac:dyDescent="0.25">
      <c r="A508">
        <v>807</v>
      </c>
      <c r="B508" t="s">
        <v>25</v>
      </c>
      <c r="C508">
        <v>36250</v>
      </c>
      <c r="D508" t="s">
        <v>98</v>
      </c>
      <c r="E508">
        <v>10</v>
      </c>
      <c r="F508">
        <v>30</v>
      </c>
      <c r="G508">
        <v>12.82</v>
      </c>
      <c r="H508">
        <v>3.4340000000000002</v>
      </c>
      <c r="I508">
        <v>1.123</v>
      </c>
      <c r="J508" s="9" t="s">
        <v>832</v>
      </c>
      <c r="K508" s="9">
        <v>12000</v>
      </c>
      <c r="L508" s="9">
        <v>91712.42</v>
      </c>
      <c r="M508" s="9">
        <v>1.1399999999999999</v>
      </c>
      <c r="N508" s="9">
        <v>13680</v>
      </c>
      <c r="O508" s="9">
        <v>91712.42</v>
      </c>
      <c r="P508" s="9">
        <v>0</v>
      </c>
    </row>
    <row r="509" spans="1:16" ht="12.5" x14ac:dyDescent="0.25">
      <c r="A509">
        <v>807</v>
      </c>
      <c r="B509" t="s">
        <v>25</v>
      </c>
      <c r="C509">
        <v>36252</v>
      </c>
      <c r="D509" t="s">
        <v>92</v>
      </c>
      <c r="E509">
        <v>3</v>
      </c>
      <c r="F509">
        <v>10</v>
      </c>
      <c r="G509">
        <v>7.5</v>
      </c>
      <c r="H509">
        <v>3.145</v>
      </c>
      <c r="I509">
        <v>0.53300000000000003</v>
      </c>
      <c r="J509" s="9" t="s">
        <v>832</v>
      </c>
      <c r="K509" s="9">
        <v>3600</v>
      </c>
      <c r="L509" s="9">
        <v>31769.05</v>
      </c>
      <c r="M509" s="9">
        <v>1.1399999999999999</v>
      </c>
      <c r="N509" s="9">
        <v>4104</v>
      </c>
      <c r="O509" s="9">
        <v>31769.05</v>
      </c>
      <c r="P509" s="9">
        <v>0</v>
      </c>
    </row>
    <row r="510" spans="1:16" ht="12.5" x14ac:dyDescent="0.25">
      <c r="A510">
        <v>807</v>
      </c>
      <c r="B510" t="s">
        <v>25</v>
      </c>
      <c r="C510">
        <v>36253</v>
      </c>
      <c r="D510" t="s">
        <v>684</v>
      </c>
      <c r="E510">
        <v>3</v>
      </c>
      <c r="F510">
        <v>10</v>
      </c>
      <c r="G510">
        <v>7.5</v>
      </c>
      <c r="H510">
        <v>0.54500000000000004</v>
      </c>
      <c r="I510">
        <v>0.53300000000000003</v>
      </c>
      <c r="J510" s="9" t="s">
        <v>832</v>
      </c>
      <c r="K510" s="9">
        <v>3600</v>
      </c>
      <c r="L510" s="9">
        <v>27787.52</v>
      </c>
      <c r="M510" s="9">
        <v>1.1399999999999999</v>
      </c>
      <c r="N510" s="9">
        <v>4104</v>
      </c>
      <c r="O510" s="9">
        <v>27787.52</v>
      </c>
      <c r="P510" s="9">
        <v>0</v>
      </c>
    </row>
    <row r="511" spans="1:16" ht="12.5" x14ac:dyDescent="0.25">
      <c r="A511">
        <v>807</v>
      </c>
      <c r="B511" t="s">
        <v>25</v>
      </c>
      <c r="C511">
        <v>36254</v>
      </c>
      <c r="D511" t="s">
        <v>397</v>
      </c>
      <c r="E511">
        <v>3</v>
      </c>
      <c r="F511">
        <v>10</v>
      </c>
      <c r="G511">
        <v>7.5</v>
      </c>
      <c r="H511">
        <v>0</v>
      </c>
      <c r="I511">
        <v>0.53300000000000003</v>
      </c>
      <c r="J511" s="9" t="s">
        <v>832</v>
      </c>
      <c r="K511" s="9">
        <v>3600</v>
      </c>
      <c r="L511" s="9">
        <v>7018.52</v>
      </c>
      <c r="M511" s="9">
        <v>1.1399999999999999</v>
      </c>
      <c r="N511" s="9">
        <v>4104</v>
      </c>
      <c r="O511" s="9">
        <v>7018.52</v>
      </c>
      <c r="P511" s="9">
        <v>0</v>
      </c>
    </row>
    <row r="512" spans="1:16" ht="12.5" x14ac:dyDescent="0.25">
      <c r="A512">
        <v>807</v>
      </c>
      <c r="B512" t="s">
        <v>25</v>
      </c>
      <c r="C512">
        <v>36255</v>
      </c>
      <c r="D512" t="s">
        <v>638</v>
      </c>
      <c r="E512">
        <v>3</v>
      </c>
      <c r="F512">
        <v>10</v>
      </c>
      <c r="G512">
        <v>9.1329999999999991</v>
      </c>
      <c r="H512">
        <v>5.66</v>
      </c>
      <c r="I512">
        <v>0.40500000000000003</v>
      </c>
      <c r="J512" s="9" t="s">
        <v>832</v>
      </c>
      <c r="K512" s="9">
        <v>3600</v>
      </c>
      <c r="L512" s="9">
        <v>2042.45</v>
      </c>
      <c r="M512" s="9">
        <v>1.1399999999999999</v>
      </c>
      <c r="N512" s="9">
        <v>4104</v>
      </c>
      <c r="O512" s="9">
        <v>2042.45</v>
      </c>
      <c r="P512" s="9">
        <v>0</v>
      </c>
    </row>
    <row r="513" spans="1:16" ht="12.5" x14ac:dyDescent="0.25">
      <c r="A513">
        <v>807</v>
      </c>
      <c r="B513" t="s">
        <v>25</v>
      </c>
      <c r="C513">
        <v>36256</v>
      </c>
      <c r="D513" t="s">
        <v>53</v>
      </c>
      <c r="E513">
        <v>3</v>
      </c>
      <c r="F513">
        <v>10</v>
      </c>
      <c r="G513">
        <v>12.535</v>
      </c>
      <c r="H513">
        <v>4.0289999999999999</v>
      </c>
      <c r="I513">
        <v>1.0169999999999999</v>
      </c>
      <c r="J513" s="9" t="s">
        <v>832</v>
      </c>
      <c r="K513" s="9">
        <v>3600</v>
      </c>
      <c r="L513" s="9">
        <v>18960.12</v>
      </c>
      <c r="M513" s="9">
        <v>1.1399999999999999</v>
      </c>
      <c r="N513" s="9">
        <v>4104</v>
      </c>
      <c r="O513" s="9">
        <v>18960.12</v>
      </c>
      <c r="P513" s="9">
        <v>0</v>
      </c>
    </row>
    <row r="514" spans="1:16" ht="12.5" x14ac:dyDescent="0.25">
      <c r="A514">
        <v>807</v>
      </c>
      <c r="B514" t="s">
        <v>25</v>
      </c>
      <c r="C514">
        <v>36257</v>
      </c>
      <c r="D514" t="s">
        <v>91</v>
      </c>
      <c r="E514">
        <v>3</v>
      </c>
      <c r="F514">
        <v>10</v>
      </c>
      <c r="G514">
        <v>9.0129999999999999</v>
      </c>
      <c r="H514">
        <v>0.94599999999999995</v>
      </c>
      <c r="I514">
        <v>0.68100000000000005</v>
      </c>
      <c r="J514" s="9" t="s">
        <v>832</v>
      </c>
      <c r="K514" s="9">
        <v>3600</v>
      </c>
      <c r="L514" s="9">
        <v>22292.560000000001</v>
      </c>
      <c r="M514" s="9">
        <v>1.1399999999999999</v>
      </c>
      <c r="N514" s="9">
        <v>4104</v>
      </c>
      <c r="O514" s="9">
        <v>22292.560000000001</v>
      </c>
      <c r="P514" s="9">
        <v>0</v>
      </c>
    </row>
    <row r="515" spans="1:16" ht="12.5" x14ac:dyDescent="0.25">
      <c r="A515">
        <v>807</v>
      </c>
      <c r="B515" t="s">
        <v>25</v>
      </c>
      <c r="C515">
        <v>36258</v>
      </c>
      <c r="D515" t="s">
        <v>669</v>
      </c>
      <c r="E515">
        <v>3</v>
      </c>
      <c r="F515">
        <v>10</v>
      </c>
      <c r="G515">
        <v>7.5</v>
      </c>
      <c r="H515">
        <v>0.74199999999999999</v>
      </c>
      <c r="I515">
        <v>0.53300000000000003</v>
      </c>
      <c r="J515" s="9" t="s">
        <v>832</v>
      </c>
      <c r="K515" s="9">
        <v>3600</v>
      </c>
      <c r="L515" s="9">
        <v>10335.700000000001</v>
      </c>
      <c r="M515" s="9">
        <v>1.1399999999999999</v>
      </c>
      <c r="N515" s="9">
        <v>4104</v>
      </c>
      <c r="O515" s="9">
        <v>10335.700000000001</v>
      </c>
      <c r="P515" s="9">
        <v>0</v>
      </c>
    </row>
    <row r="516" spans="1:16" ht="12.5" x14ac:dyDescent="0.25">
      <c r="A516">
        <v>807</v>
      </c>
      <c r="B516" t="s">
        <v>25</v>
      </c>
      <c r="C516">
        <v>36259</v>
      </c>
      <c r="D516" t="s">
        <v>485</v>
      </c>
      <c r="E516">
        <v>3</v>
      </c>
      <c r="F516">
        <v>10</v>
      </c>
      <c r="G516">
        <v>7.5</v>
      </c>
      <c r="H516">
        <v>2.54</v>
      </c>
      <c r="I516">
        <v>0.53300000000000003</v>
      </c>
      <c r="J516" s="9" t="s">
        <v>832</v>
      </c>
      <c r="K516" s="9">
        <v>3600</v>
      </c>
      <c r="L516" s="9">
        <v>4362.63</v>
      </c>
      <c r="M516" s="9">
        <v>1.1399999999999999</v>
      </c>
      <c r="N516" s="9">
        <v>4104</v>
      </c>
      <c r="O516" s="9">
        <v>4362.63</v>
      </c>
      <c r="P516" s="9">
        <v>0</v>
      </c>
    </row>
    <row r="517" spans="1:16" ht="12.5" x14ac:dyDescent="0.25">
      <c r="A517">
        <v>807</v>
      </c>
      <c r="B517" t="s">
        <v>25</v>
      </c>
      <c r="C517">
        <v>36262</v>
      </c>
      <c r="D517" t="s">
        <v>44</v>
      </c>
      <c r="E517">
        <v>6</v>
      </c>
      <c r="F517">
        <v>18</v>
      </c>
      <c r="G517">
        <v>7.5</v>
      </c>
      <c r="H517">
        <v>0</v>
      </c>
      <c r="I517">
        <v>0.53300000000000003</v>
      </c>
      <c r="J517" s="9" t="s">
        <v>832</v>
      </c>
      <c r="K517" s="9">
        <v>7200</v>
      </c>
      <c r="L517" s="9">
        <v>47137.82</v>
      </c>
      <c r="M517" s="9">
        <v>1.1399999999999999</v>
      </c>
      <c r="N517" s="9">
        <v>8208</v>
      </c>
      <c r="O517" s="9">
        <v>47137.82</v>
      </c>
      <c r="P517" s="9">
        <v>0</v>
      </c>
    </row>
    <row r="518" spans="1:16" ht="12.5" x14ac:dyDescent="0.25">
      <c r="A518">
        <v>807</v>
      </c>
      <c r="B518" t="s">
        <v>25</v>
      </c>
      <c r="C518">
        <v>36263</v>
      </c>
      <c r="D518" t="s">
        <v>104</v>
      </c>
      <c r="E518">
        <v>3</v>
      </c>
      <c r="F518">
        <v>10</v>
      </c>
      <c r="G518">
        <v>7.5</v>
      </c>
      <c r="H518">
        <v>1.8819999999999999</v>
      </c>
      <c r="I518">
        <v>0.53300000000000003</v>
      </c>
      <c r="J518" s="9" t="s">
        <v>832</v>
      </c>
      <c r="K518" s="9">
        <v>3600</v>
      </c>
      <c r="L518" s="9">
        <v>6686.35</v>
      </c>
      <c r="M518" s="9">
        <v>1.1399999999999999</v>
      </c>
      <c r="N518" s="9">
        <v>4104</v>
      </c>
      <c r="O518" s="9">
        <v>6686.35</v>
      </c>
      <c r="P518" s="9">
        <v>0</v>
      </c>
    </row>
    <row r="519" spans="1:16" ht="12.5" x14ac:dyDescent="0.25">
      <c r="A519">
        <v>807</v>
      </c>
      <c r="B519" t="s">
        <v>25</v>
      </c>
      <c r="C519">
        <v>36264</v>
      </c>
      <c r="D519" t="s">
        <v>494</v>
      </c>
      <c r="E519">
        <v>20</v>
      </c>
      <c r="F519">
        <v>86</v>
      </c>
      <c r="G519">
        <v>7.5</v>
      </c>
      <c r="H519">
        <v>1.099</v>
      </c>
      <c r="I519">
        <v>0.53300000000000003</v>
      </c>
      <c r="J519" s="9" t="s">
        <v>832</v>
      </c>
      <c r="K519" s="9">
        <v>24000</v>
      </c>
      <c r="L519" s="9">
        <v>178819.48</v>
      </c>
      <c r="M519" s="9">
        <v>1.1399999999999999</v>
      </c>
      <c r="N519" s="9">
        <v>27360</v>
      </c>
      <c r="O519" s="9">
        <v>178819.48</v>
      </c>
      <c r="P519" s="9">
        <v>0</v>
      </c>
    </row>
    <row r="520" spans="1:16" ht="12.5" x14ac:dyDescent="0.25">
      <c r="A520">
        <v>807</v>
      </c>
      <c r="B520" t="s">
        <v>25</v>
      </c>
      <c r="C520">
        <v>36265</v>
      </c>
      <c r="D520" t="s">
        <v>570</v>
      </c>
      <c r="E520">
        <v>4</v>
      </c>
      <c r="F520">
        <v>12</v>
      </c>
      <c r="G520">
        <v>7.5</v>
      </c>
      <c r="H520">
        <v>0.33500000000000002</v>
      </c>
      <c r="I520">
        <v>0.53300000000000003</v>
      </c>
      <c r="J520" s="9" t="s">
        <v>832</v>
      </c>
      <c r="K520" s="9">
        <v>4800</v>
      </c>
      <c r="L520" s="9">
        <v>32396.12</v>
      </c>
      <c r="M520" s="9">
        <v>1.1399999999999999</v>
      </c>
      <c r="N520" s="9">
        <v>5472</v>
      </c>
      <c r="O520" s="9">
        <v>32396.12</v>
      </c>
      <c r="P520" s="9">
        <v>0</v>
      </c>
    </row>
    <row r="521" spans="1:16" ht="12.5" x14ac:dyDescent="0.25">
      <c r="A521">
        <v>807</v>
      </c>
      <c r="B521" t="s">
        <v>25</v>
      </c>
      <c r="C521">
        <v>36266</v>
      </c>
      <c r="D521" t="s">
        <v>372</v>
      </c>
      <c r="E521">
        <v>3</v>
      </c>
      <c r="F521">
        <v>10</v>
      </c>
      <c r="G521">
        <v>7.5</v>
      </c>
      <c r="H521">
        <v>1.5509999999999999</v>
      </c>
      <c r="I521">
        <v>0.53300000000000003</v>
      </c>
      <c r="J521" s="9" t="s">
        <v>832</v>
      </c>
      <c r="K521" s="9">
        <v>3600</v>
      </c>
      <c r="L521" s="9">
        <v>22807.33</v>
      </c>
      <c r="M521" s="9">
        <v>1.1399999999999999</v>
      </c>
      <c r="N521" s="9">
        <v>4104</v>
      </c>
      <c r="O521" s="9">
        <v>22807.33</v>
      </c>
      <c r="P521" s="9">
        <v>0</v>
      </c>
    </row>
    <row r="522" spans="1:16" ht="12.5" x14ac:dyDescent="0.25">
      <c r="A522">
        <v>807</v>
      </c>
      <c r="B522" t="s">
        <v>25</v>
      </c>
      <c r="C522">
        <v>36267</v>
      </c>
      <c r="D522" t="s">
        <v>500</v>
      </c>
      <c r="E522">
        <v>3</v>
      </c>
      <c r="F522">
        <v>10</v>
      </c>
      <c r="G522">
        <v>7.5</v>
      </c>
      <c r="H522">
        <v>1.34</v>
      </c>
      <c r="I522">
        <v>0.53300000000000003</v>
      </c>
      <c r="J522" s="9" t="s">
        <v>832</v>
      </c>
      <c r="K522" s="9">
        <v>3600</v>
      </c>
      <c r="L522" s="9">
        <v>9864.18</v>
      </c>
      <c r="M522" s="9">
        <v>1.1399999999999999</v>
      </c>
      <c r="N522" s="9">
        <v>4104</v>
      </c>
      <c r="O522" s="9">
        <v>9864.18</v>
      </c>
      <c r="P522" s="9">
        <v>0</v>
      </c>
    </row>
    <row r="523" spans="1:16" ht="12.5" x14ac:dyDescent="0.25">
      <c r="A523">
        <v>807</v>
      </c>
      <c r="B523" t="s">
        <v>25</v>
      </c>
      <c r="C523">
        <v>36268</v>
      </c>
      <c r="D523" t="s">
        <v>609</v>
      </c>
      <c r="E523">
        <v>3</v>
      </c>
      <c r="F523">
        <v>10</v>
      </c>
      <c r="G523">
        <v>7.5</v>
      </c>
      <c r="H523">
        <v>1.65</v>
      </c>
      <c r="I523">
        <v>0.53300000000000003</v>
      </c>
      <c r="J523" s="9" t="s">
        <v>832</v>
      </c>
      <c r="K523" s="9">
        <v>3600</v>
      </c>
      <c r="L523" s="9">
        <v>17131.32</v>
      </c>
      <c r="M523" s="9">
        <v>1.1399999999999999</v>
      </c>
      <c r="N523" s="9">
        <v>4104</v>
      </c>
      <c r="O523" s="9">
        <v>17131.32</v>
      </c>
      <c r="P523" s="9">
        <v>0</v>
      </c>
    </row>
    <row r="524" spans="1:16" ht="12.5" x14ac:dyDescent="0.25">
      <c r="A524">
        <v>807</v>
      </c>
      <c r="B524" t="s">
        <v>25</v>
      </c>
      <c r="C524">
        <v>36269</v>
      </c>
      <c r="D524" t="s">
        <v>544</v>
      </c>
      <c r="E524">
        <v>5</v>
      </c>
      <c r="F524">
        <v>26</v>
      </c>
      <c r="G524">
        <v>7.5</v>
      </c>
      <c r="H524">
        <v>2.1669999999999998</v>
      </c>
      <c r="I524">
        <v>0.53300000000000003</v>
      </c>
      <c r="J524" s="9" t="s">
        <v>832</v>
      </c>
      <c r="K524" s="9">
        <v>6000</v>
      </c>
      <c r="L524" s="9">
        <v>45124.79</v>
      </c>
      <c r="M524" s="9">
        <v>1.1399999999999999</v>
      </c>
      <c r="N524" s="9">
        <v>6840</v>
      </c>
      <c r="O524" s="9">
        <v>45124.79</v>
      </c>
      <c r="P524" s="9">
        <v>0</v>
      </c>
    </row>
    <row r="525" spans="1:16" ht="12.5" x14ac:dyDescent="0.25">
      <c r="A525">
        <v>807</v>
      </c>
      <c r="B525" t="s">
        <v>25</v>
      </c>
      <c r="C525">
        <v>36270</v>
      </c>
      <c r="D525" t="s">
        <v>290</v>
      </c>
      <c r="E525">
        <v>3</v>
      </c>
      <c r="F525">
        <v>10</v>
      </c>
      <c r="G525">
        <v>7.5</v>
      </c>
      <c r="H525">
        <v>1.4239999999999999</v>
      </c>
      <c r="I525">
        <v>0.53300000000000003</v>
      </c>
      <c r="J525" s="9" t="s">
        <v>832</v>
      </c>
      <c r="K525" s="9">
        <v>3600</v>
      </c>
      <c r="L525" s="9">
        <v>28238.560000000001</v>
      </c>
      <c r="M525" s="9">
        <v>1.1399999999999999</v>
      </c>
      <c r="N525" s="9">
        <v>4104</v>
      </c>
      <c r="O525" s="9">
        <v>28238.560000000001</v>
      </c>
      <c r="P525" s="9">
        <v>0</v>
      </c>
    </row>
    <row r="526" spans="1:16" ht="12.5" x14ac:dyDescent="0.25">
      <c r="A526">
        <v>807</v>
      </c>
      <c r="B526" t="s">
        <v>25</v>
      </c>
      <c r="C526">
        <v>36271</v>
      </c>
      <c r="D526" t="s">
        <v>446</v>
      </c>
      <c r="E526">
        <v>3</v>
      </c>
      <c r="F526">
        <v>10</v>
      </c>
      <c r="G526">
        <v>7.5</v>
      </c>
      <c r="H526">
        <v>1.5309999999999999</v>
      </c>
      <c r="I526">
        <v>0.53300000000000003</v>
      </c>
      <c r="J526" s="9" t="s">
        <v>832</v>
      </c>
      <c r="K526" s="9">
        <v>3600</v>
      </c>
      <c r="L526" s="9">
        <v>24994.53</v>
      </c>
      <c r="M526" s="9">
        <v>1.1399999999999999</v>
      </c>
      <c r="N526" s="9">
        <v>4104</v>
      </c>
      <c r="O526" s="9">
        <v>24994.53</v>
      </c>
      <c r="P526" s="9">
        <v>0</v>
      </c>
    </row>
    <row r="527" spans="1:16" ht="12.5" x14ac:dyDescent="0.25">
      <c r="A527">
        <v>807</v>
      </c>
      <c r="B527" t="s">
        <v>25</v>
      </c>
      <c r="C527">
        <v>36272</v>
      </c>
      <c r="D527" t="s">
        <v>680</v>
      </c>
      <c r="E527">
        <v>4</v>
      </c>
      <c r="F527">
        <v>12</v>
      </c>
      <c r="G527">
        <v>7.5</v>
      </c>
      <c r="H527">
        <v>3.02</v>
      </c>
      <c r="I527">
        <v>0.53300000000000003</v>
      </c>
      <c r="J527" s="9" t="s">
        <v>832</v>
      </c>
      <c r="K527" s="9">
        <v>4800</v>
      </c>
      <c r="L527" s="9">
        <v>39193.1</v>
      </c>
      <c r="M527" s="9">
        <v>1.1399999999999999</v>
      </c>
      <c r="N527" s="9">
        <v>5472</v>
      </c>
      <c r="O527" s="9">
        <v>39193.1</v>
      </c>
      <c r="P527" s="9">
        <v>0</v>
      </c>
    </row>
    <row r="528" spans="1:16" ht="12.5" x14ac:dyDescent="0.25">
      <c r="A528">
        <v>807</v>
      </c>
      <c r="B528" t="s">
        <v>25</v>
      </c>
      <c r="C528">
        <v>36273</v>
      </c>
      <c r="D528" t="s">
        <v>80</v>
      </c>
      <c r="E528">
        <v>6</v>
      </c>
      <c r="F528">
        <v>18</v>
      </c>
      <c r="G528">
        <v>7.5</v>
      </c>
      <c r="H528">
        <v>1.774</v>
      </c>
      <c r="I528">
        <v>0.53300000000000003</v>
      </c>
      <c r="J528" s="9" t="s">
        <v>832</v>
      </c>
      <c r="K528" s="9">
        <v>7200</v>
      </c>
      <c r="L528" s="9">
        <v>52513.440000000002</v>
      </c>
      <c r="M528" s="9">
        <v>1.1399999999999999</v>
      </c>
      <c r="N528" s="9">
        <v>8208</v>
      </c>
      <c r="O528" s="9">
        <v>52513.440000000002</v>
      </c>
      <c r="P528" s="9">
        <v>0</v>
      </c>
    </row>
    <row r="529" spans="1:16" ht="12.5" x14ac:dyDescent="0.25">
      <c r="A529">
        <v>807</v>
      </c>
      <c r="B529" t="s">
        <v>25</v>
      </c>
      <c r="C529">
        <v>36275</v>
      </c>
      <c r="D529" t="s">
        <v>534</v>
      </c>
      <c r="E529">
        <v>15</v>
      </c>
      <c r="F529">
        <v>46</v>
      </c>
      <c r="G529">
        <v>7.5</v>
      </c>
      <c r="H529">
        <v>2.8849999999999998</v>
      </c>
      <c r="I529">
        <v>0.53300000000000003</v>
      </c>
      <c r="J529" s="9" t="s">
        <v>832</v>
      </c>
      <c r="K529" s="9">
        <v>18000</v>
      </c>
      <c r="L529" s="9">
        <v>138665.76999999999</v>
      </c>
      <c r="M529" s="9">
        <v>1.1399999999999999</v>
      </c>
      <c r="N529" s="9">
        <v>20520</v>
      </c>
      <c r="O529" s="9">
        <v>138665.76999999999</v>
      </c>
      <c r="P529" s="9">
        <v>0</v>
      </c>
    </row>
    <row r="530" spans="1:16" ht="12.5" x14ac:dyDescent="0.25">
      <c r="A530">
        <v>807</v>
      </c>
      <c r="B530" t="s">
        <v>25</v>
      </c>
      <c r="C530">
        <v>36276</v>
      </c>
      <c r="D530" t="s">
        <v>281</v>
      </c>
      <c r="E530">
        <v>3</v>
      </c>
      <c r="F530">
        <v>10</v>
      </c>
      <c r="G530">
        <v>7.5</v>
      </c>
      <c r="H530">
        <v>0.876</v>
      </c>
      <c r="I530">
        <v>0.53300000000000003</v>
      </c>
      <c r="J530" s="9" t="s">
        <v>832</v>
      </c>
      <c r="K530" s="9">
        <v>3600</v>
      </c>
      <c r="L530" s="9">
        <v>33141.96</v>
      </c>
      <c r="M530" s="9">
        <v>1.1399999999999999</v>
      </c>
      <c r="N530" s="9">
        <v>4104</v>
      </c>
      <c r="O530" s="9">
        <v>33141.96</v>
      </c>
      <c r="P530" s="9">
        <v>0</v>
      </c>
    </row>
    <row r="531" spans="1:16" ht="12.5" x14ac:dyDescent="0.25">
      <c r="A531">
        <v>807</v>
      </c>
      <c r="B531" t="s">
        <v>25</v>
      </c>
      <c r="C531">
        <v>36277</v>
      </c>
      <c r="D531" t="s">
        <v>415</v>
      </c>
      <c r="E531">
        <v>4</v>
      </c>
      <c r="F531">
        <v>12</v>
      </c>
      <c r="G531">
        <v>7.5</v>
      </c>
      <c r="H531">
        <v>0.92500000000000004</v>
      </c>
      <c r="I531">
        <v>0.53300000000000003</v>
      </c>
      <c r="J531" s="9" t="s">
        <v>832</v>
      </c>
      <c r="K531" s="9">
        <v>4800</v>
      </c>
      <c r="L531" s="9">
        <v>30236.58</v>
      </c>
      <c r="M531" s="9">
        <v>1.1399999999999999</v>
      </c>
      <c r="N531" s="9">
        <v>5472</v>
      </c>
      <c r="O531" s="9">
        <v>30236.58</v>
      </c>
      <c r="P531" s="9">
        <v>0</v>
      </c>
    </row>
    <row r="532" spans="1:16" ht="12.5" x14ac:dyDescent="0.25">
      <c r="A532">
        <v>807</v>
      </c>
      <c r="B532" t="s">
        <v>25</v>
      </c>
      <c r="C532">
        <v>36278</v>
      </c>
      <c r="D532" t="s">
        <v>226</v>
      </c>
      <c r="E532">
        <v>3</v>
      </c>
      <c r="F532">
        <v>10</v>
      </c>
      <c r="G532">
        <v>7.5</v>
      </c>
      <c r="H532">
        <v>2.7010000000000001</v>
      </c>
      <c r="I532">
        <v>0.53300000000000003</v>
      </c>
      <c r="J532" s="9" t="s">
        <v>832</v>
      </c>
      <c r="K532" s="9">
        <v>3600</v>
      </c>
      <c r="L532" s="9">
        <v>21000.84</v>
      </c>
      <c r="M532" s="9">
        <v>1.1399999999999999</v>
      </c>
      <c r="N532" s="9">
        <v>4104</v>
      </c>
      <c r="O532" s="9">
        <v>21000.84</v>
      </c>
      <c r="P532" s="9">
        <v>0</v>
      </c>
    </row>
    <row r="533" spans="1:16" ht="12.5" x14ac:dyDescent="0.25">
      <c r="A533">
        <v>807</v>
      </c>
      <c r="B533" t="s">
        <v>25</v>
      </c>
      <c r="C533">
        <v>36279</v>
      </c>
      <c r="D533" t="s">
        <v>356</v>
      </c>
      <c r="E533">
        <v>6</v>
      </c>
      <c r="F533">
        <v>18</v>
      </c>
      <c r="G533">
        <v>7.5</v>
      </c>
      <c r="H533">
        <v>2.0920000000000001</v>
      </c>
      <c r="I533">
        <v>0.53300000000000003</v>
      </c>
      <c r="J533" s="9" t="s">
        <v>832</v>
      </c>
      <c r="K533" s="9">
        <v>7200</v>
      </c>
      <c r="L533" s="9">
        <v>52723.8</v>
      </c>
      <c r="M533" s="9">
        <v>1.1399999999999999</v>
      </c>
      <c r="N533" s="9">
        <v>8208</v>
      </c>
      <c r="O533" s="9">
        <v>52723.8</v>
      </c>
      <c r="P533" s="9">
        <v>0</v>
      </c>
    </row>
    <row r="534" spans="1:16" ht="12.5" x14ac:dyDescent="0.25">
      <c r="A534">
        <v>807</v>
      </c>
      <c r="B534" t="s">
        <v>25</v>
      </c>
      <c r="C534">
        <v>36280</v>
      </c>
      <c r="D534" t="s">
        <v>460</v>
      </c>
      <c r="E534">
        <v>3</v>
      </c>
      <c r="F534">
        <v>10</v>
      </c>
      <c r="G534">
        <v>7.5</v>
      </c>
      <c r="H534">
        <v>0</v>
      </c>
      <c r="I534">
        <v>0.53300000000000003</v>
      </c>
      <c r="J534" s="9" t="s">
        <v>832</v>
      </c>
      <c r="K534" s="9">
        <v>3600</v>
      </c>
      <c r="L534" s="9">
        <v>12379.14</v>
      </c>
      <c r="M534" s="9">
        <v>1.1399999999999999</v>
      </c>
      <c r="N534" s="9">
        <v>4104</v>
      </c>
      <c r="O534" s="9">
        <v>12379.14</v>
      </c>
      <c r="P534" s="9">
        <v>0</v>
      </c>
    </row>
    <row r="535" spans="1:16" ht="12.5" x14ac:dyDescent="0.25">
      <c r="A535">
        <v>807</v>
      </c>
      <c r="B535" t="s">
        <v>25</v>
      </c>
      <c r="C535">
        <v>36282</v>
      </c>
      <c r="D535" t="s">
        <v>620</v>
      </c>
      <c r="E535">
        <v>3</v>
      </c>
      <c r="F535">
        <v>10</v>
      </c>
      <c r="G535">
        <v>7.5</v>
      </c>
      <c r="H535">
        <v>1.2629999999999999</v>
      </c>
      <c r="I535">
        <v>0.53300000000000003</v>
      </c>
      <c r="J535" s="9" t="s">
        <v>832</v>
      </c>
      <c r="K535" s="9">
        <v>3600</v>
      </c>
      <c r="L535" s="9">
        <v>13282.09</v>
      </c>
      <c r="M535" s="9">
        <v>1.1399999999999999</v>
      </c>
      <c r="N535" s="9">
        <v>4104</v>
      </c>
      <c r="O535" s="9">
        <v>13282.09</v>
      </c>
      <c r="P535" s="9">
        <v>0</v>
      </c>
    </row>
    <row r="536" spans="1:16" ht="12.5" x14ac:dyDescent="0.25">
      <c r="A536">
        <v>807</v>
      </c>
      <c r="B536" t="s">
        <v>25</v>
      </c>
      <c r="C536">
        <v>36283</v>
      </c>
      <c r="D536" t="s">
        <v>434</v>
      </c>
      <c r="E536">
        <v>3</v>
      </c>
      <c r="F536">
        <v>10</v>
      </c>
      <c r="G536">
        <v>7.5</v>
      </c>
      <c r="H536">
        <v>1.143</v>
      </c>
      <c r="I536">
        <v>0.53300000000000003</v>
      </c>
      <c r="J536" s="9" t="s">
        <v>832</v>
      </c>
      <c r="K536" s="9">
        <v>3600</v>
      </c>
      <c r="L536" s="9">
        <v>12809.58</v>
      </c>
      <c r="M536" s="9">
        <v>1.1399999999999999</v>
      </c>
      <c r="N536" s="9">
        <v>4104</v>
      </c>
      <c r="O536" s="9">
        <v>12809.58</v>
      </c>
      <c r="P536" s="9">
        <v>0</v>
      </c>
    </row>
    <row r="537" spans="1:16" ht="12.5" x14ac:dyDescent="0.25">
      <c r="A537">
        <v>807</v>
      </c>
      <c r="B537" t="s">
        <v>25</v>
      </c>
      <c r="C537">
        <v>36284</v>
      </c>
      <c r="D537" t="s">
        <v>563</v>
      </c>
      <c r="E537">
        <v>3</v>
      </c>
      <c r="F537">
        <v>10</v>
      </c>
      <c r="G537">
        <v>7.5</v>
      </c>
      <c r="H537">
        <v>6.7690000000000001</v>
      </c>
      <c r="I537">
        <v>9.7000000000000003E-2</v>
      </c>
      <c r="J537" s="9" t="s">
        <v>832</v>
      </c>
      <c r="K537" s="9">
        <v>3600</v>
      </c>
      <c r="L537" s="9">
        <v>3089.27</v>
      </c>
      <c r="M537" s="9">
        <v>1.1399999999999999</v>
      </c>
      <c r="N537" s="9">
        <v>4104</v>
      </c>
      <c r="O537" s="9">
        <v>3089.27</v>
      </c>
      <c r="P537" s="9">
        <v>0</v>
      </c>
    </row>
    <row r="538" spans="1:16" ht="12.5" x14ac:dyDescent="0.25">
      <c r="A538">
        <v>807</v>
      </c>
      <c r="B538" t="s">
        <v>25</v>
      </c>
      <c r="C538">
        <v>36285</v>
      </c>
      <c r="D538" t="s">
        <v>320</v>
      </c>
      <c r="E538">
        <v>3</v>
      </c>
      <c r="F538">
        <v>10</v>
      </c>
      <c r="G538">
        <v>7.5</v>
      </c>
      <c r="H538">
        <v>5.1959999999999997</v>
      </c>
      <c r="I538">
        <v>0.307</v>
      </c>
      <c r="J538" s="9" t="s">
        <v>832</v>
      </c>
      <c r="K538" s="9">
        <v>3600</v>
      </c>
      <c r="L538" s="9">
        <v>2673.61</v>
      </c>
      <c r="M538" s="9">
        <v>1.1399999999999999</v>
      </c>
      <c r="N538" s="9">
        <v>4104</v>
      </c>
      <c r="O538" s="9">
        <v>2673.61</v>
      </c>
      <c r="P538" s="9">
        <v>0</v>
      </c>
    </row>
    <row r="539" spans="1:16" ht="12.5" x14ac:dyDescent="0.25">
      <c r="A539">
        <v>807</v>
      </c>
      <c r="B539" t="s">
        <v>25</v>
      </c>
      <c r="C539">
        <v>36286</v>
      </c>
      <c r="D539" t="s">
        <v>655</v>
      </c>
      <c r="E539">
        <v>68</v>
      </c>
      <c r="F539">
        <v>206</v>
      </c>
      <c r="G539">
        <v>7.5</v>
      </c>
      <c r="H539">
        <v>1.02</v>
      </c>
      <c r="I539">
        <v>0.53300000000000003</v>
      </c>
      <c r="J539" s="9" t="s">
        <v>832</v>
      </c>
      <c r="K539" s="9">
        <v>81600</v>
      </c>
      <c r="L539" s="9">
        <v>343420.49</v>
      </c>
      <c r="M539" s="9">
        <v>1.1399999999999999</v>
      </c>
      <c r="N539" s="9">
        <v>93024</v>
      </c>
      <c r="O539" s="9">
        <v>343420.49</v>
      </c>
      <c r="P539" s="9">
        <v>0</v>
      </c>
    </row>
    <row r="540" spans="1:16" ht="12.5" x14ac:dyDescent="0.25">
      <c r="A540">
        <v>807</v>
      </c>
      <c r="B540" t="s">
        <v>25</v>
      </c>
      <c r="C540">
        <v>36287</v>
      </c>
      <c r="D540" t="s">
        <v>263</v>
      </c>
      <c r="E540">
        <v>3</v>
      </c>
      <c r="F540">
        <v>10</v>
      </c>
      <c r="G540">
        <v>7.5</v>
      </c>
      <c r="H540">
        <v>4.1900000000000004</v>
      </c>
      <c r="I540">
        <v>0.441</v>
      </c>
      <c r="J540" s="9" t="s">
        <v>832</v>
      </c>
      <c r="K540" s="9">
        <v>3600</v>
      </c>
      <c r="L540" s="9">
        <v>22217.72</v>
      </c>
      <c r="M540" s="9">
        <v>1.1399999999999999</v>
      </c>
      <c r="N540" s="9">
        <v>4104</v>
      </c>
      <c r="O540" s="9">
        <v>22217.72</v>
      </c>
      <c r="P540" s="9">
        <v>0</v>
      </c>
    </row>
    <row r="541" spans="1:16" ht="12.5" x14ac:dyDescent="0.25">
      <c r="A541">
        <v>807</v>
      </c>
      <c r="B541" t="s">
        <v>25</v>
      </c>
      <c r="C541">
        <v>36288</v>
      </c>
      <c r="D541" t="s">
        <v>105</v>
      </c>
      <c r="E541">
        <v>3</v>
      </c>
      <c r="F541">
        <v>10</v>
      </c>
      <c r="G541">
        <v>7.5</v>
      </c>
      <c r="H541">
        <v>0</v>
      </c>
      <c r="I541">
        <v>0.53300000000000003</v>
      </c>
      <c r="J541" s="9" t="s">
        <v>832</v>
      </c>
      <c r="K541" s="9">
        <v>3600</v>
      </c>
      <c r="L541" s="9">
        <v>8307.1200000000008</v>
      </c>
      <c r="M541" s="9">
        <v>1.1399999999999999</v>
      </c>
      <c r="N541" s="9">
        <v>4104</v>
      </c>
      <c r="O541" s="9">
        <v>8307.1200000000008</v>
      </c>
      <c r="P541" s="9">
        <v>0</v>
      </c>
    </row>
    <row r="542" spans="1:16" ht="12.5" x14ac:dyDescent="0.25">
      <c r="A542">
        <v>807</v>
      </c>
      <c r="B542" t="s">
        <v>25</v>
      </c>
      <c r="C542">
        <v>36289</v>
      </c>
      <c r="D542" t="s">
        <v>190</v>
      </c>
      <c r="E542">
        <v>3</v>
      </c>
      <c r="F542">
        <v>10</v>
      </c>
      <c r="G542">
        <v>7.5</v>
      </c>
      <c r="H542">
        <v>2.786</v>
      </c>
      <c r="I542">
        <v>0.53300000000000003</v>
      </c>
      <c r="J542" s="9" t="s">
        <v>832</v>
      </c>
      <c r="K542" s="9">
        <v>3600</v>
      </c>
      <c r="L542" s="9">
        <v>1120.96</v>
      </c>
      <c r="M542" s="9">
        <v>1.1399999999999999</v>
      </c>
      <c r="N542" s="9">
        <v>4104</v>
      </c>
      <c r="O542" s="9">
        <v>1120.96</v>
      </c>
      <c r="P542" s="9">
        <v>0</v>
      </c>
    </row>
    <row r="543" spans="1:16" ht="12.5" x14ac:dyDescent="0.25">
      <c r="A543">
        <v>807</v>
      </c>
      <c r="B543" t="s">
        <v>25</v>
      </c>
      <c r="C543">
        <v>36290</v>
      </c>
      <c r="D543" t="s">
        <v>202</v>
      </c>
      <c r="E543">
        <v>3</v>
      </c>
      <c r="F543">
        <v>10</v>
      </c>
      <c r="G543">
        <v>7.5</v>
      </c>
      <c r="H543">
        <v>0</v>
      </c>
      <c r="I543">
        <v>0.53300000000000003</v>
      </c>
      <c r="J543" s="9" t="s">
        <v>832</v>
      </c>
      <c r="K543" s="9">
        <v>3600</v>
      </c>
      <c r="L543" s="9">
        <v>1161.8599999999999</v>
      </c>
      <c r="M543" s="9">
        <v>1.1399999999999999</v>
      </c>
      <c r="N543" s="9">
        <v>4104</v>
      </c>
      <c r="O543" s="9">
        <v>1161.8599999999999</v>
      </c>
      <c r="P543" s="9">
        <v>0</v>
      </c>
    </row>
    <row r="544" spans="1:16" ht="12.5" x14ac:dyDescent="0.25">
      <c r="A544">
        <v>807</v>
      </c>
      <c r="B544" t="s">
        <v>25</v>
      </c>
      <c r="C544">
        <v>36291</v>
      </c>
      <c r="D544" t="s">
        <v>227</v>
      </c>
      <c r="E544">
        <v>3</v>
      </c>
      <c r="F544">
        <v>10</v>
      </c>
      <c r="G544">
        <v>7.5</v>
      </c>
      <c r="H544">
        <v>0</v>
      </c>
      <c r="I544">
        <v>0.53300000000000003</v>
      </c>
      <c r="J544" s="9" t="s">
        <v>832</v>
      </c>
      <c r="K544" s="9">
        <v>3600</v>
      </c>
      <c r="L544" s="9">
        <v>912.66</v>
      </c>
      <c r="M544" s="9">
        <v>1.1399999999999999</v>
      </c>
      <c r="N544" s="9">
        <v>4104</v>
      </c>
      <c r="O544" s="9">
        <v>912.66</v>
      </c>
      <c r="P544" s="9">
        <v>0</v>
      </c>
    </row>
    <row r="545" spans="1:16" ht="12.5" x14ac:dyDescent="0.25">
      <c r="A545">
        <v>807</v>
      </c>
      <c r="B545" t="s">
        <v>25</v>
      </c>
      <c r="C545">
        <v>36292</v>
      </c>
      <c r="D545" t="s">
        <v>307</v>
      </c>
      <c r="E545">
        <v>3</v>
      </c>
      <c r="F545">
        <v>10</v>
      </c>
      <c r="G545">
        <v>8.8919999999999995</v>
      </c>
      <c r="H545">
        <v>0</v>
      </c>
      <c r="I545">
        <v>0.67</v>
      </c>
      <c r="J545" s="9" t="s">
        <v>832</v>
      </c>
      <c r="K545" s="9">
        <v>3600</v>
      </c>
      <c r="L545" s="9">
        <v>2164.84</v>
      </c>
      <c r="M545" s="9">
        <v>1.1399999999999999</v>
      </c>
      <c r="N545" s="9">
        <v>4104</v>
      </c>
      <c r="O545" s="9">
        <v>2164.84</v>
      </c>
      <c r="P545" s="9">
        <v>0</v>
      </c>
    </row>
    <row r="546" spans="1:16" ht="12.5" x14ac:dyDescent="0.25">
      <c r="A546">
        <v>807</v>
      </c>
      <c r="B546" t="s">
        <v>25</v>
      </c>
      <c r="C546">
        <v>36293</v>
      </c>
      <c r="D546" t="s">
        <v>528</v>
      </c>
      <c r="E546">
        <v>3</v>
      </c>
      <c r="F546">
        <v>10</v>
      </c>
      <c r="G546">
        <v>7.5</v>
      </c>
      <c r="H546">
        <v>0.51200000000000001</v>
      </c>
      <c r="I546">
        <v>0.53300000000000003</v>
      </c>
      <c r="J546" s="9" t="s">
        <v>832</v>
      </c>
      <c r="K546" s="9">
        <v>3600</v>
      </c>
      <c r="L546" s="9">
        <v>406.82</v>
      </c>
      <c r="M546" s="9">
        <v>1.1399999999999999</v>
      </c>
      <c r="N546" s="9">
        <v>4104</v>
      </c>
      <c r="O546" s="9">
        <v>406.82</v>
      </c>
      <c r="P546" s="9">
        <v>0</v>
      </c>
    </row>
    <row r="547" spans="1:16" ht="12.5" x14ac:dyDescent="0.25">
      <c r="A547">
        <v>807</v>
      </c>
      <c r="B547" t="s">
        <v>25</v>
      </c>
      <c r="C547">
        <v>36294</v>
      </c>
      <c r="D547" t="s">
        <v>556</v>
      </c>
      <c r="E547">
        <v>3</v>
      </c>
      <c r="F547">
        <v>10</v>
      </c>
      <c r="G547">
        <v>7.5</v>
      </c>
      <c r="H547">
        <v>0</v>
      </c>
      <c r="I547">
        <v>0.53300000000000003</v>
      </c>
      <c r="J547" s="9" t="s">
        <v>832</v>
      </c>
      <c r="K547" s="9">
        <v>3600</v>
      </c>
      <c r="L547" s="9">
        <v>18981.349999999999</v>
      </c>
      <c r="M547" s="9">
        <v>1.1399999999999999</v>
      </c>
      <c r="N547" s="9">
        <v>4104</v>
      </c>
      <c r="O547" s="9">
        <v>18981.349999999999</v>
      </c>
      <c r="P547" s="9">
        <v>0</v>
      </c>
    </row>
    <row r="548" spans="1:16" ht="12.5" x14ac:dyDescent="0.25">
      <c r="A548">
        <v>807</v>
      </c>
      <c r="B548" t="s">
        <v>25</v>
      </c>
      <c r="C548">
        <v>36295</v>
      </c>
      <c r="D548" t="s">
        <v>641</v>
      </c>
      <c r="E548">
        <v>3</v>
      </c>
      <c r="F548">
        <v>10</v>
      </c>
      <c r="G548">
        <v>7.5</v>
      </c>
      <c r="H548">
        <v>3.7240000000000002</v>
      </c>
      <c r="I548">
        <v>0.503</v>
      </c>
      <c r="J548" s="9" t="s">
        <v>832</v>
      </c>
      <c r="K548" s="9">
        <v>3600</v>
      </c>
      <c r="L548" s="9">
        <v>5314.13</v>
      </c>
      <c r="M548" s="9">
        <v>1.1399999999999999</v>
      </c>
      <c r="N548" s="9">
        <v>4104</v>
      </c>
      <c r="O548" s="9">
        <v>5314.13</v>
      </c>
      <c r="P548" s="9">
        <v>0</v>
      </c>
    </row>
    <row r="549" spans="1:16" ht="12.5" x14ac:dyDescent="0.25">
      <c r="A549">
        <v>807</v>
      </c>
      <c r="B549" t="s">
        <v>25</v>
      </c>
      <c r="C549">
        <v>36296</v>
      </c>
      <c r="D549" t="s">
        <v>645</v>
      </c>
      <c r="E549">
        <v>3</v>
      </c>
      <c r="F549">
        <v>10</v>
      </c>
      <c r="G549">
        <v>7.95</v>
      </c>
      <c r="H549">
        <v>3.5870000000000002</v>
      </c>
      <c r="I549">
        <v>0.56100000000000005</v>
      </c>
      <c r="J549" s="9" t="s">
        <v>832</v>
      </c>
      <c r="K549" s="9">
        <v>3600</v>
      </c>
      <c r="L549" s="9">
        <v>14764.08</v>
      </c>
      <c r="M549" s="9">
        <v>1.1399999999999999</v>
      </c>
      <c r="N549" s="9">
        <v>4104</v>
      </c>
      <c r="O549" s="9">
        <v>14764.08</v>
      </c>
      <c r="P549" s="9">
        <v>0</v>
      </c>
    </row>
    <row r="550" spans="1:16" ht="12.5" x14ac:dyDescent="0.25">
      <c r="A550">
        <v>807</v>
      </c>
      <c r="B550" t="s">
        <v>25</v>
      </c>
      <c r="C550">
        <v>36297</v>
      </c>
      <c r="D550" t="s">
        <v>649</v>
      </c>
      <c r="E550">
        <v>3</v>
      </c>
      <c r="F550">
        <v>10</v>
      </c>
      <c r="G550">
        <v>7.5</v>
      </c>
      <c r="H550">
        <v>0</v>
      </c>
      <c r="I550">
        <v>0.53300000000000003</v>
      </c>
      <c r="J550" s="9" t="s">
        <v>832</v>
      </c>
      <c r="K550" s="9">
        <v>3600</v>
      </c>
      <c r="L550" s="9">
        <v>4748.51</v>
      </c>
      <c r="M550" s="9">
        <v>1.1399999999999999</v>
      </c>
      <c r="N550" s="9">
        <v>4104</v>
      </c>
      <c r="O550" s="9">
        <v>4748.51</v>
      </c>
      <c r="P550" s="9">
        <v>0</v>
      </c>
    </row>
    <row r="551" spans="1:16" ht="12.5" x14ac:dyDescent="0.25">
      <c r="A551">
        <v>807</v>
      </c>
      <c r="B551" t="s">
        <v>25</v>
      </c>
      <c r="C551">
        <v>36298</v>
      </c>
      <c r="D551" t="s">
        <v>132</v>
      </c>
      <c r="E551">
        <v>3</v>
      </c>
      <c r="F551">
        <v>10</v>
      </c>
      <c r="G551">
        <v>7.5</v>
      </c>
      <c r="H551">
        <v>0.997</v>
      </c>
      <c r="I551">
        <v>0.53300000000000003</v>
      </c>
      <c r="J551" s="9" t="s">
        <v>832</v>
      </c>
      <c r="K551" s="9">
        <v>3600</v>
      </c>
      <c r="L551" s="9">
        <v>3029.25</v>
      </c>
      <c r="M551" s="9">
        <v>1.1399999999999999</v>
      </c>
      <c r="N551" s="9">
        <v>4104</v>
      </c>
      <c r="O551" s="9">
        <v>3029.25</v>
      </c>
      <c r="P551" s="9">
        <v>0</v>
      </c>
    </row>
    <row r="552" spans="1:16" ht="12.5" x14ac:dyDescent="0.25">
      <c r="A552">
        <v>807</v>
      </c>
      <c r="B552" t="s">
        <v>25</v>
      </c>
      <c r="C552">
        <v>36299</v>
      </c>
      <c r="D552" t="s">
        <v>196</v>
      </c>
      <c r="E552">
        <v>3</v>
      </c>
      <c r="F552">
        <v>10</v>
      </c>
      <c r="G552">
        <v>7.5</v>
      </c>
      <c r="H552">
        <v>1.222</v>
      </c>
      <c r="I552">
        <v>0.53300000000000003</v>
      </c>
      <c r="J552" s="9" t="s">
        <v>832</v>
      </c>
      <c r="K552" s="9">
        <v>3600</v>
      </c>
      <c r="L552" s="9">
        <v>3246.09</v>
      </c>
      <c r="M552" s="9">
        <v>1.1399999999999999</v>
      </c>
      <c r="N552" s="9">
        <v>4104</v>
      </c>
      <c r="O552" s="9">
        <v>3246.09</v>
      </c>
      <c r="P552" s="9">
        <v>0</v>
      </c>
    </row>
    <row r="553" spans="1:16" ht="12.5" x14ac:dyDescent="0.25">
      <c r="A553">
        <v>807</v>
      </c>
      <c r="B553" t="s">
        <v>25</v>
      </c>
      <c r="C553">
        <v>36300</v>
      </c>
      <c r="D553" t="s">
        <v>206</v>
      </c>
      <c r="E553">
        <v>3</v>
      </c>
      <c r="F553">
        <v>10</v>
      </c>
      <c r="G553">
        <v>7.5</v>
      </c>
      <c r="H553">
        <v>2.681</v>
      </c>
      <c r="I553">
        <v>0.53300000000000003</v>
      </c>
      <c r="J553" s="9" t="s">
        <v>832</v>
      </c>
      <c r="K553" s="9">
        <v>3600</v>
      </c>
      <c r="L553" s="9">
        <v>2647.36</v>
      </c>
      <c r="M553" s="9">
        <v>1.1399999999999999</v>
      </c>
      <c r="N553" s="9">
        <v>4104</v>
      </c>
      <c r="O553" s="9">
        <v>2647.36</v>
      </c>
      <c r="P553" s="9">
        <v>0</v>
      </c>
    </row>
    <row r="554" spans="1:16" ht="12.5" x14ac:dyDescent="0.25">
      <c r="A554">
        <v>807</v>
      </c>
      <c r="B554" t="s">
        <v>25</v>
      </c>
      <c r="C554">
        <v>36301</v>
      </c>
      <c r="D554" t="s">
        <v>587</v>
      </c>
      <c r="E554">
        <v>3</v>
      </c>
      <c r="F554">
        <v>10</v>
      </c>
      <c r="G554">
        <v>7.5</v>
      </c>
      <c r="H554">
        <v>0</v>
      </c>
      <c r="I554">
        <v>0.53300000000000003</v>
      </c>
      <c r="J554" s="9" t="s">
        <v>832</v>
      </c>
      <c r="K554" s="9">
        <v>3600</v>
      </c>
      <c r="L554" s="9">
        <v>1207.17</v>
      </c>
      <c r="M554" s="9">
        <v>1.1399999999999999</v>
      </c>
      <c r="N554" s="9">
        <v>4104</v>
      </c>
      <c r="O554" s="9">
        <v>1207.17</v>
      </c>
      <c r="P554" s="9">
        <v>0</v>
      </c>
    </row>
    <row r="555" spans="1:16" ht="12.5" x14ac:dyDescent="0.25">
      <c r="A555">
        <v>807</v>
      </c>
      <c r="B555" t="s">
        <v>25</v>
      </c>
      <c r="C555">
        <v>36302</v>
      </c>
      <c r="D555" t="s">
        <v>450</v>
      </c>
      <c r="E555">
        <v>3</v>
      </c>
      <c r="F555">
        <v>10</v>
      </c>
      <c r="G555">
        <v>7.5</v>
      </c>
      <c r="H555">
        <v>0.72699999999999998</v>
      </c>
      <c r="I555">
        <v>0.53300000000000003</v>
      </c>
      <c r="J555" s="9" t="s">
        <v>832</v>
      </c>
      <c r="K555" s="9">
        <v>3600</v>
      </c>
      <c r="L555" s="9">
        <v>4249.3599999999997</v>
      </c>
      <c r="M555" s="9">
        <v>1.1399999999999999</v>
      </c>
      <c r="N555" s="9">
        <v>4104</v>
      </c>
      <c r="O555" s="9">
        <v>4249.3599999999997</v>
      </c>
      <c r="P555" s="9">
        <v>0</v>
      </c>
    </row>
    <row r="556" spans="1:16" ht="12.5" x14ac:dyDescent="0.25">
      <c r="A556">
        <v>807</v>
      </c>
      <c r="B556" t="s">
        <v>25</v>
      </c>
      <c r="C556">
        <v>36319</v>
      </c>
      <c r="D556" t="s">
        <v>47</v>
      </c>
      <c r="E556">
        <v>3</v>
      </c>
      <c r="F556">
        <v>10</v>
      </c>
      <c r="G556">
        <v>7.7690000000000001</v>
      </c>
      <c r="H556">
        <v>6.9119999999999999</v>
      </c>
      <c r="I556">
        <v>9.4E-2</v>
      </c>
      <c r="J556" s="9" t="s">
        <v>832</v>
      </c>
      <c r="K556" s="9">
        <v>3600</v>
      </c>
      <c r="L556" s="9">
        <v>5262.94</v>
      </c>
      <c r="M556" s="9">
        <v>1.1399999999999999</v>
      </c>
      <c r="N556" s="9">
        <v>4104</v>
      </c>
      <c r="O556" s="9">
        <v>5262.94</v>
      </c>
      <c r="P556" s="9">
        <v>0</v>
      </c>
    </row>
    <row r="557" spans="1:16" ht="12.5" x14ac:dyDescent="0.25">
      <c r="A557">
        <v>807</v>
      </c>
      <c r="B557" t="s">
        <v>25</v>
      </c>
      <c r="C557">
        <v>36320</v>
      </c>
      <c r="D557" t="s">
        <v>134</v>
      </c>
      <c r="E557">
        <v>3</v>
      </c>
      <c r="F557">
        <v>10</v>
      </c>
      <c r="G557">
        <v>7.5</v>
      </c>
      <c r="H557">
        <v>0</v>
      </c>
      <c r="I557">
        <v>0.53300000000000003</v>
      </c>
      <c r="J557" s="9" t="s">
        <v>832</v>
      </c>
      <c r="K557" s="9">
        <v>3600</v>
      </c>
      <c r="L557" s="9">
        <v>495.43</v>
      </c>
      <c r="M557" s="9">
        <v>1.1399999999999999</v>
      </c>
      <c r="N557" s="9">
        <v>4104</v>
      </c>
      <c r="O557" s="9">
        <v>495.43</v>
      </c>
      <c r="P557" s="9">
        <v>0</v>
      </c>
    </row>
    <row r="558" spans="1:16" ht="12.5" x14ac:dyDescent="0.25">
      <c r="A558">
        <v>807</v>
      </c>
      <c r="B558" t="s">
        <v>25</v>
      </c>
      <c r="C558">
        <v>36321</v>
      </c>
      <c r="D558" t="s">
        <v>380</v>
      </c>
      <c r="E558">
        <v>3</v>
      </c>
      <c r="F558">
        <v>10</v>
      </c>
      <c r="G558">
        <v>10.368</v>
      </c>
      <c r="H558">
        <v>3.8410000000000002</v>
      </c>
      <c r="I558">
        <v>0.77300000000000002</v>
      </c>
      <c r="J558" s="9" t="s">
        <v>832</v>
      </c>
      <c r="K558" s="9">
        <v>3600</v>
      </c>
      <c r="L558" s="9">
        <v>2226.04</v>
      </c>
      <c r="M558" s="9">
        <v>1.1399999999999999</v>
      </c>
      <c r="N558" s="9">
        <v>4104</v>
      </c>
      <c r="O558" s="9">
        <v>2226.04</v>
      </c>
      <c r="P558" s="9">
        <v>0</v>
      </c>
    </row>
    <row r="559" spans="1:16" ht="12.5" x14ac:dyDescent="0.25">
      <c r="A559">
        <v>807</v>
      </c>
      <c r="B559" t="s">
        <v>25</v>
      </c>
      <c r="C559">
        <v>36322</v>
      </c>
      <c r="D559" t="s">
        <v>265</v>
      </c>
      <c r="E559">
        <v>3</v>
      </c>
      <c r="F559">
        <v>10</v>
      </c>
      <c r="G559">
        <v>7.5</v>
      </c>
      <c r="H559">
        <v>1.4990000000000001</v>
      </c>
      <c r="I559">
        <v>0.53300000000000003</v>
      </c>
      <c r="J559" s="9" t="s">
        <v>832</v>
      </c>
      <c r="K559" s="9">
        <v>3600</v>
      </c>
      <c r="L559" s="9">
        <v>3665.75</v>
      </c>
      <c r="M559" s="9">
        <v>1.1399999999999999</v>
      </c>
      <c r="N559" s="9">
        <v>4104</v>
      </c>
      <c r="O559" s="9">
        <v>3665.75</v>
      </c>
      <c r="P559" s="9">
        <v>0</v>
      </c>
    </row>
    <row r="560" spans="1:16" ht="12.5" x14ac:dyDescent="0.25">
      <c r="A560">
        <v>807</v>
      </c>
      <c r="B560" t="s">
        <v>25</v>
      </c>
      <c r="C560">
        <v>36323</v>
      </c>
      <c r="D560" t="s">
        <v>364</v>
      </c>
      <c r="E560">
        <v>3</v>
      </c>
      <c r="F560">
        <v>10</v>
      </c>
      <c r="G560">
        <v>7.8360000000000003</v>
      </c>
      <c r="H560">
        <v>6.9969999999999999</v>
      </c>
      <c r="I560">
        <v>9.0999999999999998E-2</v>
      </c>
      <c r="J560" s="9" t="s">
        <v>832</v>
      </c>
      <c r="K560" s="9">
        <v>3600</v>
      </c>
      <c r="L560" s="9">
        <v>4317.33</v>
      </c>
      <c r="M560" s="9">
        <v>1.1399999999999999</v>
      </c>
      <c r="N560" s="9">
        <v>4104</v>
      </c>
      <c r="O560" s="9">
        <v>4317.33</v>
      </c>
      <c r="P560" s="9">
        <v>0</v>
      </c>
    </row>
    <row r="561" spans="1:16" ht="12.5" x14ac:dyDescent="0.25">
      <c r="A561">
        <v>807</v>
      </c>
      <c r="B561" t="s">
        <v>25</v>
      </c>
      <c r="C561">
        <v>36326</v>
      </c>
      <c r="D561" t="s">
        <v>60</v>
      </c>
      <c r="E561">
        <v>3</v>
      </c>
      <c r="F561">
        <v>10</v>
      </c>
      <c r="G561">
        <v>7.5</v>
      </c>
      <c r="H561">
        <v>0.69</v>
      </c>
      <c r="I561">
        <v>0.53300000000000003</v>
      </c>
      <c r="J561" s="9" t="s">
        <v>832</v>
      </c>
      <c r="K561" s="9">
        <v>3600</v>
      </c>
      <c r="L561" s="9">
        <v>2763.87</v>
      </c>
      <c r="M561" s="9">
        <v>1.1399999999999999</v>
      </c>
      <c r="N561" s="9">
        <v>4104</v>
      </c>
      <c r="O561" s="9">
        <v>2763.87</v>
      </c>
      <c r="P561" s="9">
        <v>0</v>
      </c>
    </row>
    <row r="562" spans="1:16" ht="12.5" x14ac:dyDescent="0.25">
      <c r="A562">
        <v>807</v>
      </c>
      <c r="B562" t="s">
        <v>25</v>
      </c>
      <c r="C562">
        <v>36329</v>
      </c>
      <c r="D562" t="s">
        <v>487</v>
      </c>
      <c r="E562">
        <v>3</v>
      </c>
      <c r="F562">
        <v>10</v>
      </c>
      <c r="G562">
        <v>7.5</v>
      </c>
      <c r="H562">
        <v>0</v>
      </c>
      <c r="I562">
        <v>0.53300000000000003</v>
      </c>
      <c r="J562" s="9" t="s">
        <v>832</v>
      </c>
      <c r="K562" s="9">
        <v>3600</v>
      </c>
      <c r="L562" s="9">
        <v>22172.41</v>
      </c>
      <c r="M562" s="9">
        <v>1.1399999999999999</v>
      </c>
      <c r="N562" s="9">
        <v>4104</v>
      </c>
      <c r="O562" s="9">
        <v>22172.41</v>
      </c>
      <c r="P562" s="9">
        <v>0</v>
      </c>
    </row>
    <row r="563" spans="1:16" ht="12.5" x14ac:dyDescent="0.25">
      <c r="A563">
        <v>807</v>
      </c>
      <c r="B563" t="s">
        <v>25</v>
      </c>
      <c r="C563">
        <v>36332</v>
      </c>
      <c r="D563" t="s">
        <v>179</v>
      </c>
      <c r="E563">
        <v>3</v>
      </c>
      <c r="F563">
        <v>10</v>
      </c>
      <c r="G563">
        <v>7.5</v>
      </c>
      <c r="H563">
        <v>2.9180000000000001</v>
      </c>
      <c r="I563">
        <v>0.53300000000000003</v>
      </c>
      <c r="J563" s="9" t="s">
        <v>832</v>
      </c>
      <c r="K563" s="9">
        <v>3600</v>
      </c>
      <c r="L563" s="9">
        <v>1782.95</v>
      </c>
      <c r="M563" s="9">
        <v>1.1399999999999999</v>
      </c>
      <c r="N563" s="9">
        <v>4104</v>
      </c>
      <c r="O563" s="9">
        <v>1782.95</v>
      </c>
      <c r="P563" s="9">
        <v>0</v>
      </c>
    </row>
    <row r="564" spans="1:16" ht="12.5" x14ac:dyDescent="0.25">
      <c r="A564">
        <v>807</v>
      </c>
      <c r="B564" t="s">
        <v>25</v>
      </c>
      <c r="C564">
        <v>36333</v>
      </c>
      <c r="D564" t="s">
        <v>180</v>
      </c>
      <c r="E564">
        <v>3</v>
      </c>
      <c r="F564">
        <v>10</v>
      </c>
      <c r="G564">
        <v>7.5</v>
      </c>
      <c r="H564">
        <v>1.627</v>
      </c>
      <c r="I564">
        <v>0.53300000000000003</v>
      </c>
      <c r="J564" s="9" t="s">
        <v>832</v>
      </c>
      <c r="K564" s="9">
        <v>3600</v>
      </c>
      <c r="L564" s="9">
        <v>3326.99</v>
      </c>
      <c r="M564" s="9">
        <v>1.1399999999999999</v>
      </c>
      <c r="N564" s="9">
        <v>4104</v>
      </c>
      <c r="O564" s="9">
        <v>3326.99</v>
      </c>
      <c r="P564" s="9">
        <v>0</v>
      </c>
    </row>
    <row r="565" spans="1:16" ht="12.5" x14ac:dyDescent="0.25">
      <c r="A565">
        <v>807</v>
      </c>
      <c r="B565" t="s">
        <v>25</v>
      </c>
      <c r="C565">
        <v>36334</v>
      </c>
      <c r="D565" t="s">
        <v>626</v>
      </c>
      <c r="E565">
        <v>3</v>
      </c>
      <c r="F565">
        <v>10</v>
      </c>
      <c r="G565">
        <v>7.5</v>
      </c>
      <c r="H565">
        <v>0.34300000000000003</v>
      </c>
      <c r="I565">
        <v>0.53300000000000003</v>
      </c>
      <c r="J565" s="9" t="s">
        <v>832</v>
      </c>
      <c r="K565" s="9">
        <v>3600</v>
      </c>
      <c r="L565" s="9">
        <v>6510.41</v>
      </c>
      <c r="M565" s="9">
        <v>1.1399999999999999</v>
      </c>
      <c r="N565" s="9">
        <v>4104</v>
      </c>
      <c r="O565" s="9">
        <v>6510.41</v>
      </c>
      <c r="P565" s="9">
        <v>0</v>
      </c>
    </row>
    <row r="566" spans="1:16" ht="12.5" x14ac:dyDescent="0.25">
      <c r="A566">
        <v>807</v>
      </c>
      <c r="B566" t="s">
        <v>25</v>
      </c>
      <c r="C566">
        <v>36335</v>
      </c>
      <c r="D566" t="s">
        <v>673</v>
      </c>
      <c r="E566">
        <v>3</v>
      </c>
      <c r="F566">
        <v>10</v>
      </c>
      <c r="G566">
        <v>7.5</v>
      </c>
      <c r="H566">
        <v>0</v>
      </c>
      <c r="I566">
        <v>0.53300000000000003</v>
      </c>
      <c r="J566" s="9" t="s">
        <v>832</v>
      </c>
      <c r="K566" s="9">
        <v>3600</v>
      </c>
      <c r="L566" s="9">
        <v>10281.08</v>
      </c>
      <c r="M566" s="9">
        <v>1.1399999999999999</v>
      </c>
      <c r="N566" s="9">
        <v>4104</v>
      </c>
      <c r="O566" s="9">
        <v>10281.08</v>
      </c>
      <c r="P566" s="9">
        <v>0</v>
      </c>
    </row>
    <row r="567" spans="1:16" ht="12.5" x14ac:dyDescent="0.25">
      <c r="A567">
        <v>807</v>
      </c>
      <c r="B567" t="s">
        <v>25</v>
      </c>
      <c r="C567">
        <v>36336</v>
      </c>
      <c r="D567" t="s">
        <v>497</v>
      </c>
      <c r="E567">
        <v>3</v>
      </c>
      <c r="F567">
        <v>10</v>
      </c>
      <c r="G567">
        <v>7.5</v>
      </c>
      <c r="H567">
        <v>3.61</v>
      </c>
      <c r="I567">
        <v>0.51900000000000002</v>
      </c>
      <c r="J567" s="9" t="s">
        <v>832</v>
      </c>
      <c r="K567" s="9">
        <v>3600</v>
      </c>
      <c r="L567" s="9">
        <v>10483.799999999999</v>
      </c>
      <c r="M567" s="9">
        <v>1.1399999999999999</v>
      </c>
      <c r="N567" s="9">
        <v>4104</v>
      </c>
      <c r="O567" s="9">
        <v>10483.799999999999</v>
      </c>
      <c r="P567" s="9">
        <v>0</v>
      </c>
    </row>
    <row r="568" spans="1:16" ht="12.5" x14ac:dyDescent="0.25">
      <c r="A568">
        <v>807</v>
      </c>
      <c r="B568" t="s">
        <v>25</v>
      </c>
      <c r="C568">
        <v>36340</v>
      </c>
      <c r="D568" t="s">
        <v>178</v>
      </c>
      <c r="E568">
        <v>3</v>
      </c>
      <c r="F568">
        <v>10</v>
      </c>
      <c r="G568">
        <v>9.5660000000000007</v>
      </c>
      <c r="H568">
        <v>0.45200000000000001</v>
      </c>
      <c r="I568">
        <v>0.73299999999999998</v>
      </c>
      <c r="J568" s="9" t="s">
        <v>832</v>
      </c>
      <c r="K568" s="9">
        <v>3600</v>
      </c>
      <c r="L568" s="9">
        <v>872.93</v>
      </c>
      <c r="M568" s="9">
        <v>1.1399999999999999</v>
      </c>
      <c r="N568" s="9">
        <v>4104</v>
      </c>
      <c r="O568" s="9">
        <v>872.93</v>
      </c>
      <c r="P568" s="9">
        <v>0</v>
      </c>
    </row>
    <row r="569" spans="1:16" ht="12.5" x14ac:dyDescent="0.25">
      <c r="A569">
        <v>807</v>
      </c>
      <c r="B569" t="s">
        <v>25</v>
      </c>
      <c r="C569">
        <v>36342</v>
      </c>
      <c r="D569" t="s">
        <v>145</v>
      </c>
      <c r="E569">
        <v>3</v>
      </c>
      <c r="F569">
        <v>10</v>
      </c>
      <c r="G569">
        <v>7.5</v>
      </c>
      <c r="H569">
        <v>2.3279999999999998</v>
      </c>
      <c r="I569">
        <v>0.53300000000000003</v>
      </c>
      <c r="J569" s="9" t="s">
        <v>832</v>
      </c>
      <c r="K569" s="9">
        <v>3600</v>
      </c>
      <c r="L569" s="9">
        <v>10749.84</v>
      </c>
      <c r="M569" s="9">
        <v>1.1399999999999999</v>
      </c>
      <c r="N569" s="9">
        <v>4104</v>
      </c>
      <c r="O569" s="9">
        <v>10749.84</v>
      </c>
      <c r="P569" s="9">
        <v>0</v>
      </c>
    </row>
    <row r="570" spans="1:16" ht="12.5" x14ac:dyDescent="0.25">
      <c r="A570">
        <v>807</v>
      </c>
      <c r="B570" t="s">
        <v>25</v>
      </c>
      <c r="C570">
        <v>36343</v>
      </c>
      <c r="D570" t="s">
        <v>300</v>
      </c>
      <c r="E570">
        <v>3</v>
      </c>
      <c r="F570">
        <v>10</v>
      </c>
      <c r="G570">
        <v>7.5</v>
      </c>
      <c r="H570">
        <v>2.1970000000000001</v>
      </c>
      <c r="I570">
        <v>0.53300000000000003</v>
      </c>
      <c r="J570" s="9" t="s">
        <v>832</v>
      </c>
      <c r="K570" s="9">
        <v>3600</v>
      </c>
      <c r="L570" s="9">
        <v>15291.88</v>
      </c>
      <c r="M570" s="9">
        <v>1.1399999999999999</v>
      </c>
      <c r="N570" s="9">
        <v>4104</v>
      </c>
      <c r="O570" s="9">
        <v>15291.88</v>
      </c>
      <c r="P570" s="9">
        <v>0</v>
      </c>
    </row>
    <row r="571" spans="1:16" ht="12.5" x14ac:dyDescent="0.25">
      <c r="A571">
        <v>807</v>
      </c>
      <c r="B571" t="s">
        <v>25</v>
      </c>
      <c r="C571">
        <v>36344</v>
      </c>
      <c r="D571" t="s">
        <v>543</v>
      </c>
      <c r="E571">
        <v>3</v>
      </c>
      <c r="F571">
        <v>10</v>
      </c>
      <c r="G571">
        <v>10.654</v>
      </c>
      <c r="H571">
        <v>6.7939999999999996</v>
      </c>
      <c r="I571">
        <v>0.41499999999999998</v>
      </c>
      <c r="J571" s="9" t="s">
        <v>832</v>
      </c>
      <c r="K571" s="9">
        <v>3600</v>
      </c>
      <c r="L571" s="9">
        <v>23567.29</v>
      </c>
      <c r="M571" s="9">
        <v>1.1399999999999999</v>
      </c>
      <c r="N571" s="9">
        <v>4104</v>
      </c>
      <c r="O571" s="9">
        <v>23567.29</v>
      </c>
      <c r="P571" s="9">
        <v>0</v>
      </c>
    </row>
    <row r="572" spans="1:16" ht="12.5" x14ac:dyDescent="0.25">
      <c r="A572">
        <v>807</v>
      </c>
      <c r="B572" t="s">
        <v>25</v>
      </c>
      <c r="C572">
        <v>36345</v>
      </c>
      <c r="D572" t="s">
        <v>355</v>
      </c>
      <c r="E572">
        <v>3</v>
      </c>
      <c r="F572">
        <v>10</v>
      </c>
      <c r="G572">
        <v>7.5</v>
      </c>
      <c r="H572">
        <v>3.1120000000000001</v>
      </c>
      <c r="I572">
        <v>0.53300000000000003</v>
      </c>
      <c r="J572" s="9" t="s">
        <v>832</v>
      </c>
      <c r="K572" s="9">
        <v>3600</v>
      </c>
      <c r="L572" s="9">
        <v>10789.67</v>
      </c>
      <c r="M572" s="9">
        <v>1.1399999999999999</v>
      </c>
      <c r="N572" s="9">
        <v>4104</v>
      </c>
      <c r="O572" s="9">
        <v>10789.67</v>
      </c>
      <c r="P572" s="9">
        <v>0</v>
      </c>
    </row>
    <row r="573" spans="1:16" ht="12.5" x14ac:dyDescent="0.25">
      <c r="A573">
        <v>807</v>
      </c>
      <c r="B573" t="s">
        <v>25</v>
      </c>
      <c r="C573">
        <v>36762</v>
      </c>
      <c r="D573" t="s">
        <v>457</v>
      </c>
      <c r="E573">
        <v>8</v>
      </c>
      <c r="F573">
        <v>46</v>
      </c>
      <c r="G573">
        <v>7.5</v>
      </c>
      <c r="H573">
        <v>0</v>
      </c>
      <c r="I573">
        <v>0.53300000000000003</v>
      </c>
      <c r="J573" s="9" t="s">
        <v>832</v>
      </c>
      <c r="K573" s="9">
        <v>9600</v>
      </c>
      <c r="L573" s="9">
        <v>68627.350000000006</v>
      </c>
      <c r="M573" s="9">
        <v>1.1399999999999999</v>
      </c>
      <c r="N573" s="9">
        <v>10944</v>
      </c>
      <c r="O573" s="9">
        <v>68627.350000000006</v>
      </c>
      <c r="P573" s="9">
        <v>0</v>
      </c>
    </row>
    <row r="574" spans="1:16" ht="12.5" x14ac:dyDescent="0.25">
      <c r="A574">
        <v>807</v>
      </c>
      <c r="B574" t="s">
        <v>25</v>
      </c>
      <c r="C574">
        <v>36817</v>
      </c>
      <c r="D574" t="s">
        <v>79</v>
      </c>
      <c r="E574">
        <v>3</v>
      </c>
      <c r="F574">
        <v>4</v>
      </c>
      <c r="G574">
        <v>7.5</v>
      </c>
      <c r="H574">
        <v>1.6259999999999999</v>
      </c>
      <c r="I574">
        <v>0.53300000000000003</v>
      </c>
      <c r="J574" s="9" t="s">
        <v>832</v>
      </c>
      <c r="K574" s="9">
        <v>2266.67</v>
      </c>
      <c r="L574" s="9">
        <v>19.420000000000002</v>
      </c>
      <c r="M574" s="9">
        <v>1.1399999999999999</v>
      </c>
      <c r="N574" s="9">
        <v>2584</v>
      </c>
      <c r="O574" s="9">
        <v>19.420000000000002</v>
      </c>
      <c r="P574" s="9">
        <v>0</v>
      </c>
    </row>
    <row r="575" spans="1:16" ht="12.5" x14ac:dyDescent="0.25">
      <c r="A575">
        <v>807</v>
      </c>
      <c r="B575" t="s">
        <v>25</v>
      </c>
      <c r="C575">
        <v>36832</v>
      </c>
      <c r="D575" t="s">
        <v>101</v>
      </c>
      <c r="E575">
        <v>3</v>
      </c>
      <c r="F575">
        <v>10</v>
      </c>
      <c r="G575">
        <v>7.5</v>
      </c>
      <c r="H575">
        <v>1.5269999999999999</v>
      </c>
      <c r="I575">
        <v>0.53300000000000003</v>
      </c>
      <c r="J575" s="9" t="s">
        <v>832</v>
      </c>
      <c r="K575" s="9">
        <v>3600</v>
      </c>
      <c r="L575" s="9">
        <v>19900.48</v>
      </c>
      <c r="M575" s="9">
        <v>1.1399999999999999</v>
      </c>
      <c r="N575" s="9">
        <v>4104</v>
      </c>
      <c r="O575" s="9">
        <v>19900.48</v>
      </c>
      <c r="P575" s="9">
        <v>0</v>
      </c>
    </row>
    <row r="576" spans="1:16" ht="12.5" x14ac:dyDescent="0.25">
      <c r="A576">
        <v>807</v>
      </c>
      <c r="B576" t="s">
        <v>25</v>
      </c>
      <c r="C576">
        <v>36833</v>
      </c>
      <c r="D576" t="s">
        <v>573</v>
      </c>
      <c r="E576">
        <v>3</v>
      </c>
      <c r="F576">
        <v>10</v>
      </c>
      <c r="G576">
        <v>7.5</v>
      </c>
      <c r="H576">
        <v>3.1640000000000001</v>
      </c>
      <c r="I576">
        <v>0.53300000000000003</v>
      </c>
      <c r="J576" s="9" t="s">
        <v>832</v>
      </c>
      <c r="K576" s="9">
        <v>3600</v>
      </c>
      <c r="L576" s="9">
        <v>20034.34</v>
      </c>
      <c r="M576" s="9">
        <v>1.1399999999999999</v>
      </c>
      <c r="N576" s="9">
        <v>4104</v>
      </c>
      <c r="O576" s="9">
        <v>20034.34</v>
      </c>
      <c r="P576" s="9">
        <v>0</v>
      </c>
    </row>
    <row r="577" spans="1:16" ht="12.5" x14ac:dyDescent="0.25">
      <c r="A577">
        <v>807</v>
      </c>
      <c r="B577" t="s">
        <v>25</v>
      </c>
      <c r="C577">
        <v>36848</v>
      </c>
      <c r="D577" t="s">
        <v>205</v>
      </c>
      <c r="E577">
        <v>3</v>
      </c>
      <c r="F577">
        <v>20</v>
      </c>
      <c r="G577">
        <v>18.28</v>
      </c>
      <c r="H577">
        <v>0</v>
      </c>
      <c r="I577">
        <v>1.2</v>
      </c>
      <c r="J577" s="9" t="s">
        <v>832</v>
      </c>
      <c r="K577" s="9">
        <v>3600</v>
      </c>
      <c r="L577" s="9">
        <v>21483.06</v>
      </c>
      <c r="M577" s="9">
        <v>1.1399999999999999</v>
      </c>
      <c r="N577" s="9">
        <v>4104</v>
      </c>
      <c r="O577" s="9">
        <v>21483.06</v>
      </c>
      <c r="P577" s="9">
        <v>0</v>
      </c>
    </row>
    <row r="578" spans="1:16" ht="12.5" x14ac:dyDescent="0.25">
      <c r="A578">
        <v>807</v>
      </c>
      <c r="B578" t="s">
        <v>25</v>
      </c>
      <c r="C578">
        <v>36889</v>
      </c>
      <c r="D578" t="s">
        <v>61</v>
      </c>
      <c r="E578">
        <v>3</v>
      </c>
      <c r="F578">
        <v>10</v>
      </c>
      <c r="G578">
        <v>8.5730000000000004</v>
      </c>
      <c r="H578">
        <v>0</v>
      </c>
      <c r="I578">
        <v>0.63900000000000001</v>
      </c>
      <c r="J578" s="9" t="s">
        <v>832</v>
      </c>
      <c r="K578" s="9">
        <v>3600</v>
      </c>
      <c r="L578" s="9">
        <v>1232.06</v>
      </c>
      <c r="M578" s="9">
        <v>1.1399999999999999</v>
      </c>
      <c r="N578" s="9">
        <v>4104</v>
      </c>
      <c r="O578" s="9">
        <v>1232.06</v>
      </c>
      <c r="P578" s="9">
        <v>0</v>
      </c>
    </row>
    <row r="579" spans="1:16" ht="12.5" x14ac:dyDescent="0.25">
      <c r="A579">
        <v>807</v>
      </c>
      <c r="B579" t="s">
        <v>25</v>
      </c>
      <c r="C579">
        <v>36891</v>
      </c>
      <c r="D579" t="s">
        <v>96</v>
      </c>
      <c r="E579">
        <v>3</v>
      </c>
      <c r="F579">
        <v>10</v>
      </c>
      <c r="G579">
        <v>22.805</v>
      </c>
      <c r="H579">
        <v>0</v>
      </c>
      <c r="I579">
        <v>1.2</v>
      </c>
      <c r="J579" s="9" t="s">
        <v>832</v>
      </c>
      <c r="K579" s="9">
        <v>3600</v>
      </c>
      <c r="L579" s="9">
        <v>1090.28</v>
      </c>
      <c r="M579" s="9">
        <v>1.1399999999999999</v>
      </c>
      <c r="N579" s="9">
        <v>4104</v>
      </c>
      <c r="O579" s="9">
        <v>1090.28</v>
      </c>
      <c r="P579" s="9">
        <v>0</v>
      </c>
    </row>
    <row r="580" spans="1:16" ht="12.5" x14ac:dyDescent="0.25">
      <c r="A580">
        <v>807</v>
      </c>
      <c r="B580" t="s">
        <v>25</v>
      </c>
      <c r="C580">
        <v>36893</v>
      </c>
      <c r="D580" t="s">
        <v>133</v>
      </c>
      <c r="E580">
        <v>3</v>
      </c>
      <c r="F580">
        <v>10</v>
      </c>
      <c r="G580">
        <v>8.3979999999999997</v>
      </c>
      <c r="H580">
        <v>0</v>
      </c>
      <c r="I580">
        <v>0.622</v>
      </c>
      <c r="J580" s="9" t="s">
        <v>832</v>
      </c>
      <c r="K580" s="9">
        <v>3600</v>
      </c>
      <c r="L580" s="9">
        <v>2236.92</v>
      </c>
      <c r="M580" s="9">
        <v>1.1399999999999999</v>
      </c>
      <c r="N580" s="9">
        <v>4104</v>
      </c>
      <c r="O580" s="9">
        <v>2236.92</v>
      </c>
      <c r="P580" s="9">
        <v>0</v>
      </c>
    </row>
    <row r="581" spans="1:16" ht="12.5" x14ac:dyDescent="0.25">
      <c r="A581">
        <v>807</v>
      </c>
      <c r="B581" t="s">
        <v>25</v>
      </c>
      <c r="C581">
        <v>36894</v>
      </c>
      <c r="D581" t="s">
        <v>160</v>
      </c>
      <c r="E581">
        <v>3</v>
      </c>
      <c r="F581">
        <v>10</v>
      </c>
      <c r="G581">
        <v>31.401</v>
      </c>
      <c r="H581">
        <v>0</v>
      </c>
      <c r="I581">
        <v>1.2</v>
      </c>
      <c r="J581" s="9" t="s">
        <v>832</v>
      </c>
      <c r="K581" s="9">
        <v>3600</v>
      </c>
      <c r="L581" s="9">
        <v>1538.18</v>
      </c>
      <c r="M581" s="9">
        <v>1.1399999999999999</v>
      </c>
      <c r="N581" s="9">
        <v>4104</v>
      </c>
      <c r="O581" s="9">
        <v>1538.18</v>
      </c>
      <c r="P581" s="9">
        <v>0</v>
      </c>
    </row>
    <row r="582" spans="1:16" ht="12.5" x14ac:dyDescent="0.25">
      <c r="A582">
        <v>807</v>
      </c>
      <c r="B582" t="s">
        <v>25</v>
      </c>
      <c r="C582">
        <v>36895</v>
      </c>
      <c r="D582" t="s">
        <v>220</v>
      </c>
      <c r="E582">
        <v>3</v>
      </c>
      <c r="F582">
        <v>10</v>
      </c>
      <c r="G582">
        <v>7.5</v>
      </c>
      <c r="H582">
        <v>3.7450000000000001</v>
      </c>
      <c r="I582">
        <v>0.501</v>
      </c>
      <c r="J582" s="9" t="s">
        <v>832</v>
      </c>
      <c r="K582" s="9">
        <v>3600</v>
      </c>
      <c r="L582" s="9">
        <v>823.36</v>
      </c>
      <c r="M582" s="9">
        <v>1.1399999999999999</v>
      </c>
      <c r="N582" s="9">
        <v>4104</v>
      </c>
      <c r="O582" s="9">
        <v>823.36</v>
      </c>
      <c r="P582" s="9">
        <v>0</v>
      </c>
    </row>
    <row r="583" spans="1:16" ht="12.5" x14ac:dyDescent="0.25">
      <c r="A583">
        <v>807</v>
      </c>
      <c r="B583" t="s">
        <v>25</v>
      </c>
      <c r="C583">
        <v>36896</v>
      </c>
      <c r="D583" t="s">
        <v>233</v>
      </c>
      <c r="E583">
        <v>3</v>
      </c>
      <c r="F583">
        <v>10</v>
      </c>
      <c r="G583">
        <v>7.5</v>
      </c>
      <c r="H583">
        <v>6.1349999999999998</v>
      </c>
      <c r="I583">
        <v>0.182</v>
      </c>
      <c r="J583" s="9" t="s">
        <v>832</v>
      </c>
      <c r="K583" s="9">
        <v>3600</v>
      </c>
      <c r="L583" s="9">
        <v>812.23</v>
      </c>
      <c r="M583" s="9">
        <v>1.1399999999999999</v>
      </c>
      <c r="N583" s="9">
        <v>4104</v>
      </c>
      <c r="O583" s="9">
        <v>812.23</v>
      </c>
      <c r="P583" s="9">
        <v>0</v>
      </c>
    </row>
    <row r="584" spans="1:16" ht="12.5" x14ac:dyDescent="0.25">
      <c r="A584">
        <v>807</v>
      </c>
      <c r="B584" t="s">
        <v>25</v>
      </c>
      <c r="C584">
        <v>36897</v>
      </c>
      <c r="D584" t="s">
        <v>296</v>
      </c>
      <c r="E584">
        <v>3</v>
      </c>
      <c r="F584">
        <v>10</v>
      </c>
      <c r="G584">
        <v>9.4600000000000009</v>
      </c>
      <c r="H584">
        <v>2.9590000000000001</v>
      </c>
      <c r="I584">
        <v>0.72299999999999998</v>
      </c>
      <c r="J584" s="9" t="s">
        <v>832</v>
      </c>
      <c r="K584" s="9">
        <v>3600</v>
      </c>
      <c r="L584" s="9">
        <v>180.13</v>
      </c>
      <c r="M584" s="9">
        <v>1.1399999999999999</v>
      </c>
      <c r="N584" s="9">
        <v>4104</v>
      </c>
      <c r="O584" s="9">
        <v>180.13</v>
      </c>
      <c r="P584" s="9">
        <v>0</v>
      </c>
    </row>
    <row r="585" spans="1:16" ht="12.5" x14ac:dyDescent="0.25">
      <c r="A585">
        <v>807</v>
      </c>
      <c r="B585" t="s">
        <v>25</v>
      </c>
      <c r="C585">
        <v>36898</v>
      </c>
      <c r="D585" t="s">
        <v>315</v>
      </c>
      <c r="E585">
        <v>3</v>
      </c>
      <c r="F585">
        <v>10</v>
      </c>
      <c r="G585">
        <v>14.606</v>
      </c>
      <c r="H585">
        <v>0</v>
      </c>
      <c r="I585">
        <v>1.2</v>
      </c>
      <c r="J585" s="9" t="s">
        <v>832</v>
      </c>
      <c r="K585" s="9">
        <v>3600</v>
      </c>
      <c r="L585" s="9">
        <v>1483.84</v>
      </c>
      <c r="M585" s="9">
        <v>1.1399999999999999</v>
      </c>
      <c r="N585" s="9">
        <v>4104</v>
      </c>
      <c r="O585" s="9">
        <v>1483.84</v>
      </c>
      <c r="P585" s="9">
        <v>0</v>
      </c>
    </row>
    <row r="586" spans="1:16" ht="12.5" x14ac:dyDescent="0.25">
      <c r="A586">
        <v>807</v>
      </c>
      <c r="B586" t="s">
        <v>25</v>
      </c>
      <c r="C586">
        <v>36899</v>
      </c>
      <c r="D586" t="s">
        <v>316</v>
      </c>
      <c r="E586">
        <v>3</v>
      </c>
      <c r="F586">
        <v>10</v>
      </c>
      <c r="G586">
        <v>34.896000000000001</v>
      </c>
      <c r="H586">
        <v>6.41</v>
      </c>
      <c r="I586">
        <v>1.2</v>
      </c>
      <c r="J586" s="9" t="s">
        <v>832</v>
      </c>
      <c r="K586" s="9">
        <v>3600</v>
      </c>
      <c r="L586" s="9">
        <v>2025.62</v>
      </c>
      <c r="M586" s="9">
        <v>1.1399999999999999</v>
      </c>
      <c r="N586" s="9">
        <v>4104</v>
      </c>
      <c r="O586" s="9">
        <v>2025.62</v>
      </c>
      <c r="P586" s="9">
        <v>0</v>
      </c>
    </row>
    <row r="587" spans="1:16" ht="12.5" x14ac:dyDescent="0.25">
      <c r="A587">
        <v>807</v>
      </c>
      <c r="B587" t="s">
        <v>25</v>
      </c>
      <c r="C587">
        <v>36900</v>
      </c>
      <c r="D587" t="s">
        <v>326</v>
      </c>
      <c r="E587">
        <v>3</v>
      </c>
      <c r="F587">
        <v>10</v>
      </c>
      <c r="G587">
        <v>12.914</v>
      </c>
      <c r="H587">
        <v>3.472</v>
      </c>
      <c r="I587">
        <v>1.135</v>
      </c>
      <c r="J587" s="9" t="s">
        <v>832</v>
      </c>
      <c r="K587" s="9">
        <v>3600</v>
      </c>
      <c r="L587" s="9">
        <v>1136.68</v>
      </c>
      <c r="M587" s="9">
        <v>1.1399999999999999</v>
      </c>
      <c r="N587" s="9">
        <v>4104</v>
      </c>
      <c r="O587" s="9">
        <v>1136.68</v>
      </c>
      <c r="P587" s="9">
        <v>0</v>
      </c>
    </row>
    <row r="588" spans="1:16" ht="12.5" x14ac:dyDescent="0.25">
      <c r="A588">
        <v>807</v>
      </c>
      <c r="B588" t="s">
        <v>25</v>
      </c>
      <c r="C588">
        <v>36901</v>
      </c>
      <c r="D588" t="s">
        <v>501</v>
      </c>
      <c r="E588">
        <v>3</v>
      </c>
      <c r="F588">
        <v>10</v>
      </c>
      <c r="G588">
        <v>7.5</v>
      </c>
      <c r="H588">
        <v>0</v>
      </c>
      <c r="I588">
        <v>0.53300000000000003</v>
      </c>
      <c r="J588" s="9" t="s">
        <v>832</v>
      </c>
      <c r="K588" s="9">
        <v>3600</v>
      </c>
      <c r="L588" s="9">
        <v>1984.82</v>
      </c>
      <c r="M588" s="9">
        <v>1.1399999999999999</v>
      </c>
      <c r="N588" s="9">
        <v>4104</v>
      </c>
      <c r="O588" s="9">
        <v>1984.82</v>
      </c>
      <c r="P588" s="9">
        <v>0</v>
      </c>
    </row>
    <row r="589" spans="1:16" ht="12.5" x14ac:dyDescent="0.25">
      <c r="A589">
        <v>807</v>
      </c>
      <c r="B589" t="s">
        <v>25</v>
      </c>
      <c r="C589">
        <v>36902</v>
      </c>
      <c r="D589" t="s">
        <v>502</v>
      </c>
      <c r="E589">
        <v>3</v>
      </c>
      <c r="F589">
        <v>10</v>
      </c>
      <c r="G589">
        <v>8.5120000000000005</v>
      </c>
      <c r="H589">
        <v>0</v>
      </c>
      <c r="I589">
        <v>0.63300000000000001</v>
      </c>
      <c r="J589" s="9" t="s">
        <v>832</v>
      </c>
      <c r="K589" s="9">
        <v>3600</v>
      </c>
      <c r="L589" s="9">
        <v>391.6</v>
      </c>
      <c r="M589" s="9">
        <v>1.1399999999999999</v>
      </c>
      <c r="N589" s="9">
        <v>4104</v>
      </c>
      <c r="O589" s="9">
        <v>391.6</v>
      </c>
      <c r="P589" s="9">
        <v>0</v>
      </c>
    </row>
    <row r="590" spans="1:16" ht="12.5" x14ac:dyDescent="0.25">
      <c r="A590">
        <v>807</v>
      </c>
      <c r="B590" t="s">
        <v>25</v>
      </c>
      <c r="C590">
        <v>36903</v>
      </c>
      <c r="D590" t="s">
        <v>504</v>
      </c>
      <c r="E590">
        <v>3</v>
      </c>
      <c r="F590">
        <v>10</v>
      </c>
      <c r="G590">
        <v>11.805999999999999</v>
      </c>
      <c r="H590">
        <v>0</v>
      </c>
      <c r="I590">
        <v>0.997</v>
      </c>
      <c r="J590" s="9" t="s">
        <v>832</v>
      </c>
      <c r="K590" s="9">
        <v>3600</v>
      </c>
      <c r="L590" s="9">
        <v>945.52</v>
      </c>
      <c r="M590" s="9">
        <v>1.1399999999999999</v>
      </c>
      <c r="N590" s="9">
        <v>4104</v>
      </c>
      <c r="O590" s="9">
        <v>945.52</v>
      </c>
      <c r="P590" s="9">
        <v>0</v>
      </c>
    </row>
    <row r="591" spans="1:16" ht="12.75" customHeight="1" x14ac:dyDescent="0.25">
      <c r="A591">
        <v>807</v>
      </c>
      <c r="B591" t="s">
        <v>25</v>
      </c>
      <c r="C591">
        <v>36904</v>
      </c>
      <c r="D591" t="s">
        <v>513</v>
      </c>
      <c r="E591">
        <v>3</v>
      </c>
      <c r="F591">
        <v>10</v>
      </c>
      <c r="G591">
        <v>13.417</v>
      </c>
      <c r="H591">
        <v>2.3919999999999999</v>
      </c>
      <c r="I591">
        <v>1.1970000000000001</v>
      </c>
      <c r="J591" s="9" t="s">
        <v>832</v>
      </c>
      <c r="K591" s="9">
        <v>3600</v>
      </c>
      <c r="L591" s="9">
        <v>2082.5</v>
      </c>
      <c r="M591" s="9">
        <v>1.1399999999999999</v>
      </c>
      <c r="N591" s="9">
        <v>4104</v>
      </c>
      <c r="O591" s="9">
        <v>2082.5</v>
      </c>
      <c r="P591" s="9">
        <v>0</v>
      </c>
    </row>
    <row r="592" spans="1:16" ht="12.75" customHeight="1" x14ac:dyDescent="0.25">
      <c r="A592">
        <v>807</v>
      </c>
      <c r="B592" t="s">
        <v>25</v>
      </c>
      <c r="C592">
        <v>36905</v>
      </c>
      <c r="D592" t="s">
        <v>517</v>
      </c>
      <c r="E592">
        <v>3</v>
      </c>
      <c r="F592">
        <v>10</v>
      </c>
      <c r="G592">
        <v>11.506</v>
      </c>
      <c r="H592">
        <v>0</v>
      </c>
      <c r="I592">
        <v>0.96</v>
      </c>
      <c r="J592" s="9" t="s">
        <v>832</v>
      </c>
      <c r="K592" s="9">
        <v>3600</v>
      </c>
      <c r="L592" s="9">
        <v>3038.1</v>
      </c>
      <c r="M592" s="9">
        <v>1.1399999999999999</v>
      </c>
      <c r="N592" s="9">
        <v>4104</v>
      </c>
      <c r="O592" s="9">
        <v>3038.1</v>
      </c>
      <c r="P592" s="9">
        <v>0</v>
      </c>
    </row>
    <row r="593" spans="1:16" ht="12.75" customHeight="1" x14ac:dyDescent="0.25">
      <c r="A593">
        <v>807</v>
      </c>
      <c r="B593" t="s">
        <v>25</v>
      </c>
      <c r="C593">
        <v>36906</v>
      </c>
      <c r="D593" t="s">
        <v>525</v>
      </c>
      <c r="E593">
        <v>3</v>
      </c>
      <c r="F593">
        <v>10</v>
      </c>
      <c r="G593">
        <v>9.9019999999999992</v>
      </c>
      <c r="H593">
        <v>0.95399999999999996</v>
      </c>
      <c r="I593">
        <v>0.76500000000000001</v>
      </c>
      <c r="J593" s="9" t="s">
        <v>832</v>
      </c>
      <c r="K593" s="9">
        <v>3600</v>
      </c>
      <c r="L593" s="9">
        <v>4657.47</v>
      </c>
      <c r="M593" s="9">
        <v>1.1399999999999999</v>
      </c>
      <c r="N593" s="9">
        <v>4104</v>
      </c>
      <c r="O593" s="9">
        <v>4657.47</v>
      </c>
      <c r="P593" s="9">
        <v>0</v>
      </c>
    </row>
    <row r="594" spans="1:16" ht="12.75" customHeight="1" x14ac:dyDescent="0.25">
      <c r="A594">
        <v>807</v>
      </c>
      <c r="B594" t="s">
        <v>25</v>
      </c>
      <c r="C594">
        <v>36907</v>
      </c>
      <c r="D594" t="s">
        <v>527</v>
      </c>
      <c r="E594">
        <v>3</v>
      </c>
      <c r="F594">
        <v>10</v>
      </c>
      <c r="G594">
        <v>7.5</v>
      </c>
      <c r="H594">
        <v>0</v>
      </c>
      <c r="I594">
        <v>0.53300000000000003</v>
      </c>
      <c r="J594" s="9" t="s">
        <v>832</v>
      </c>
      <c r="K594" s="9">
        <v>3600</v>
      </c>
      <c r="L594" s="9">
        <v>4425.49</v>
      </c>
      <c r="M594" s="9">
        <v>1.1399999999999999</v>
      </c>
      <c r="N594" s="9">
        <v>4104</v>
      </c>
      <c r="O594" s="9">
        <v>4425.49</v>
      </c>
      <c r="P594" s="9">
        <v>0</v>
      </c>
    </row>
    <row r="595" spans="1:16" ht="12.75" customHeight="1" x14ac:dyDescent="0.25">
      <c r="A595">
        <v>807</v>
      </c>
      <c r="B595" t="s">
        <v>25</v>
      </c>
      <c r="C595">
        <v>36908</v>
      </c>
      <c r="D595" t="s">
        <v>632</v>
      </c>
      <c r="E595">
        <v>3</v>
      </c>
      <c r="F595">
        <v>10</v>
      </c>
      <c r="G595">
        <v>20.716999999999999</v>
      </c>
      <c r="H595">
        <v>0</v>
      </c>
      <c r="I595">
        <v>1.2</v>
      </c>
      <c r="J595" s="9" t="s">
        <v>832</v>
      </c>
      <c r="K595" s="9">
        <v>3600</v>
      </c>
      <c r="L595" s="9">
        <v>741.13</v>
      </c>
      <c r="M595" s="9">
        <v>1.1399999999999999</v>
      </c>
      <c r="N595" s="9">
        <v>4104</v>
      </c>
      <c r="O595" s="9">
        <v>741.13</v>
      </c>
      <c r="P595" s="9">
        <v>0</v>
      </c>
    </row>
    <row r="596" spans="1:16" ht="12.75" customHeight="1" x14ac:dyDescent="0.25">
      <c r="A596">
        <v>807</v>
      </c>
      <c r="B596" t="s">
        <v>25</v>
      </c>
      <c r="C596">
        <v>36909</v>
      </c>
      <c r="D596" t="s">
        <v>651</v>
      </c>
      <c r="E596">
        <v>3</v>
      </c>
      <c r="F596">
        <v>10</v>
      </c>
      <c r="G596">
        <v>9.2769999999999992</v>
      </c>
      <c r="H596">
        <v>0</v>
      </c>
      <c r="I596">
        <v>0.70599999999999996</v>
      </c>
      <c r="J596" s="9" t="s">
        <v>832</v>
      </c>
      <c r="K596" s="9">
        <v>3600</v>
      </c>
      <c r="L596" s="9">
        <v>2076.62</v>
      </c>
      <c r="M596" s="9">
        <v>1.1399999999999999</v>
      </c>
      <c r="N596" s="9">
        <v>4104</v>
      </c>
      <c r="O596" s="9">
        <v>2076.62</v>
      </c>
      <c r="P596" s="9">
        <v>0</v>
      </c>
    </row>
    <row r="597" spans="1:16" ht="12.75" customHeight="1" x14ac:dyDescent="0.25">
      <c r="A597">
        <v>807</v>
      </c>
      <c r="B597" t="s">
        <v>25</v>
      </c>
      <c r="C597">
        <v>36910</v>
      </c>
      <c r="D597" t="s">
        <v>565</v>
      </c>
      <c r="E597">
        <v>3</v>
      </c>
      <c r="F597">
        <v>10</v>
      </c>
      <c r="G597">
        <v>8.6940000000000008</v>
      </c>
      <c r="H597">
        <v>14.108000000000001</v>
      </c>
      <c r="I597">
        <v>-0.6</v>
      </c>
      <c r="J597" s="9" t="s">
        <v>832</v>
      </c>
      <c r="K597" s="9">
        <v>3600</v>
      </c>
      <c r="L597" s="9">
        <v>1080.28</v>
      </c>
      <c r="M597" s="9">
        <v>1.1399999999999999</v>
      </c>
      <c r="N597" s="9">
        <v>4104</v>
      </c>
      <c r="O597" s="9">
        <v>1080.28</v>
      </c>
      <c r="P597" s="9">
        <v>0</v>
      </c>
    </row>
    <row r="598" spans="1:16" ht="12.75" customHeight="1" x14ac:dyDescent="0.25">
      <c r="A598">
        <v>807</v>
      </c>
      <c r="B598" t="s">
        <v>25</v>
      </c>
      <c r="C598">
        <v>36911</v>
      </c>
      <c r="D598" t="s">
        <v>143</v>
      </c>
      <c r="E598">
        <v>3</v>
      </c>
      <c r="F598">
        <v>10</v>
      </c>
      <c r="G598">
        <v>8.4860000000000007</v>
      </c>
      <c r="H598">
        <v>1.538</v>
      </c>
      <c r="I598">
        <v>0.63</v>
      </c>
      <c r="J598" s="9" t="s">
        <v>832</v>
      </c>
      <c r="K598" s="9">
        <v>3600</v>
      </c>
      <c r="L598" s="9">
        <v>-5868.86</v>
      </c>
      <c r="M598" s="9">
        <v>1.1399999999999999</v>
      </c>
      <c r="N598" s="9">
        <v>4104</v>
      </c>
      <c r="O598" s="9">
        <v>-8297.01</v>
      </c>
      <c r="P598" s="9">
        <v>-8297.01</v>
      </c>
    </row>
    <row r="599" spans="1:16" ht="12.75" customHeight="1" x14ac:dyDescent="0.25">
      <c r="A599">
        <v>807</v>
      </c>
      <c r="B599" t="s">
        <v>25</v>
      </c>
      <c r="C599">
        <v>36912</v>
      </c>
      <c r="D599" t="s">
        <v>225</v>
      </c>
      <c r="E599">
        <v>3</v>
      </c>
      <c r="F599">
        <v>10</v>
      </c>
      <c r="G599">
        <v>7.5</v>
      </c>
      <c r="H599">
        <v>0</v>
      </c>
      <c r="I599">
        <v>0.53300000000000003</v>
      </c>
      <c r="J599" s="9" t="s">
        <v>832</v>
      </c>
      <c r="K599" s="9">
        <v>3600</v>
      </c>
      <c r="L599" s="9">
        <v>9949.76</v>
      </c>
      <c r="M599" s="9">
        <v>1.1399999999999999</v>
      </c>
      <c r="N599" s="9">
        <v>4104</v>
      </c>
      <c r="O599" s="9">
        <v>9949.76</v>
      </c>
      <c r="P599" s="9">
        <v>0</v>
      </c>
    </row>
    <row r="600" spans="1:16" ht="12.75" customHeight="1" x14ac:dyDescent="0.25">
      <c r="A600">
        <v>807</v>
      </c>
      <c r="B600" t="s">
        <v>25</v>
      </c>
      <c r="C600">
        <v>37097</v>
      </c>
      <c r="D600" t="s">
        <v>554</v>
      </c>
      <c r="E600">
        <v>3</v>
      </c>
      <c r="F600">
        <v>10</v>
      </c>
      <c r="G600">
        <v>9.8849999999999998</v>
      </c>
      <c r="H600">
        <v>10.81</v>
      </c>
      <c r="I600">
        <v>-0.21099999999999999</v>
      </c>
      <c r="J600" s="9" t="s">
        <v>832</v>
      </c>
      <c r="K600" s="9">
        <v>3600</v>
      </c>
      <c r="L600" s="9">
        <v>3877.77</v>
      </c>
      <c r="M600" s="9">
        <v>1.1399999999999999</v>
      </c>
      <c r="N600" s="9">
        <v>4104</v>
      </c>
      <c r="O600" s="9">
        <v>3877.77</v>
      </c>
      <c r="P600" s="9">
        <v>0</v>
      </c>
    </row>
    <row r="601" spans="1:16" ht="12.75" customHeight="1" x14ac:dyDescent="0.25">
      <c r="A601">
        <v>807</v>
      </c>
      <c r="B601" t="s">
        <v>25</v>
      </c>
      <c r="C601">
        <v>37098</v>
      </c>
      <c r="D601" t="s">
        <v>488</v>
      </c>
      <c r="E601">
        <v>3</v>
      </c>
      <c r="F601">
        <v>14</v>
      </c>
      <c r="G601">
        <v>7.5</v>
      </c>
      <c r="H601">
        <v>1.7789999999999999</v>
      </c>
      <c r="I601">
        <v>0.53300000000000003</v>
      </c>
      <c r="J601" s="9" t="s">
        <v>832</v>
      </c>
      <c r="K601" s="9">
        <v>3600</v>
      </c>
      <c r="L601" s="9">
        <v>-5064.2</v>
      </c>
      <c r="M601" s="9">
        <v>1.1399999999999999</v>
      </c>
      <c r="N601" s="9">
        <v>4104</v>
      </c>
      <c r="O601" s="9">
        <v>-5064.2</v>
      </c>
      <c r="P601" s="9">
        <v>-5064.2</v>
      </c>
    </row>
    <row r="602" spans="1:16" ht="12.75" customHeight="1" x14ac:dyDescent="0.25">
      <c r="A602">
        <v>807</v>
      </c>
      <c r="B602" t="s">
        <v>25</v>
      </c>
      <c r="C602">
        <v>37100</v>
      </c>
      <c r="D602" t="s">
        <v>605</v>
      </c>
      <c r="E602">
        <v>3</v>
      </c>
      <c r="F602">
        <v>10</v>
      </c>
      <c r="G602">
        <v>8.0399999999999991</v>
      </c>
      <c r="H602">
        <v>3.8</v>
      </c>
      <c r="I602">
        <v>0.54400000000000004</v>
      </c>
      <c r="J602" s="9" t="s">
        <v>832</v>
      </c>
      <c r="K602" s="9">
        <v>3600</v>
      </c>
      <c r="L602" s="9">
        <v>9094.2199999999993</v>
      </c>
      <c r="M602" s="9">
        <v>1.1399999999999999</v>
      </c>
      <c r="N602" s="9">
        <v>4104</v>
      </c>
      <c r="O602" s="9">
        <v>9094.2199999999993</v>
      </c>
      <c r="P602" s="9">
        <v>0</v>
      </c>
    </row>
    <row r="603" spans="1:16" ht="12.75" customHeight="1" x14ac:dyDescent="0.25">
      <c r="A603">
        <v>807</v>
      </c>
      <c r="B603" t="s">
        <v>25</v>
      </c>
      <c r="C603">
        <v>37101</v>
      </c>
      <c r="D603" t="s">
        <v>564</v>
      </c>
      <c r="E603">
        <v>3</v>
      </c>
      <c r="F603">
        <v>10</v>
      </c>
      <c r="G603">
        <v>13.013</v>
      </c>
      <c r="H603">
        <v>0</v>
      </c>
      <c r="I603">
        <v>1.147</v>
      </c>
      <c r="J603" s="9" t="s">
        <v>832</v>
      </c>
      <c r="K603" s="9">
        <v>3600</v>
      </c>
      <c r="L603" s="9">
        <v>17383.669999999998</v>
      </c>
      <c r="M603" s="9">
        <v>1.1399999999999999</v>
      </c>
      <c r="N603" s="9">
        <v>4104</v>
      </c>
      <c r="O603" s="9">
        <v>17383.669999999998</v>
      </c>
      <c r="P603" s="9">
        <v>0</v>
      </c>
    </row>
    <row r="604" spans="1:16" ht="12.75" customHeight="1" x14ac:dyDescent="0.25">
      <c r="A604">
        <v>807</v>
      </c>
      <c r="B604" t="s">
        <v>25</v>
      </c>
      <c r="C604">
        <v>37102</v>
      </c>
      <c r="D604" t="s">
        <v>246</v>
      </c>
      <c r="E604">
        <v>3</v>
      </c>
      <c r="F604">
        <v>10</v>
      </c>
      <c r="G604">
        <v>8.0150000000000006</v>
      </c>
      <c r="H604">
        <v>3.8610000000000002</v>
      </c>
      <c r="I604">
        <v>0.53300000000000003</v>
      </c>
      <c r="J604" s="9" t="s">
        <v>832</v>
      </c>
      <c r="K604" s="9">
        <v>3600</v>
      </c>
      <c r="L604" s="9">
        <v>1411.91</v>
      </c>
      <c r="M604" s="9">
        <v>1.1399999999999999</v>
      </c>
      <c r="N604" s="9">
        <v>4104</v>
      </c>
      <c r="O604" s="9">
        <v>1411.91</v>
      </c>
      <c r="P604" s="9">
        <v>0</v>
      </c>
    </row>
    <row r="605" spans="1:16" ht="12.75" customHeight="1" x14ac:dyDescent="0.25">
      <c r="A605">
        <v>807</v>
      </c>
      <c r="B605" t="s">
        <v>25</v>
      </c>
      <c r="C605">
        <v>37123</v>
      </c>
      <c r="D605" t="s">
        <v>292</v>
      </c>
      <c r="E605">
        <v>3</v>
      </c>
      <c r="F605">
        <v>10</v>
      </c>
      <c r="G605">
        <v>7.5</v>
      </c>
      <c r="H605">
        <v>2.7509999999999999</v>
      </c>
      <c r="I605">
        <v>0.53300000000000003</v>
      </c>
      <c r="J605" s="9" t="s">
        <v>832</v>
      </c>
      <c r="K605" s="9">
        <v>3600</v>
      </c>
      <c r="L605" s="9">
        <v>2514.66</v>
      </c>
      <c r="M605" s="9">
        <v>1.1399999999999999</v>
      </c>
      <c r="N605" s="9">
        <v>4104</v>
      </c>
      <c r="O605" s="9">
        <v>2514.66</v>
      </c>
      <c r="P605" s="9">
        <v>0</v>
      </c>
    </row>
    <row r="606" spans="1:16" ht="12.75" customHeight="1" x14ac:dyDescent="0.25">
      <c r="A606">
        <v>807</v>
      </c>
      <c r="B606" t="s">
        <v>25</v>
      </c>
      <c r="C606">
        <v>37124</v>
      </c>
      <c r="D606" t="s">
        <v>119</v>
      </c>
      <c r="E606">
        <v>3</v>
      </c>
      <c r="F606">
        <v>10</v>
      </c>
      <c r="G606">
        <v>7.5</v>
      </c>
      <c r="H606">
        <v>4.0880000000000001</v>
      </c>
      <c r="I606">
        <v>0.45500000000000002</v>
      </c>
      <c r="J606" s="9" t="s">
        <v>832</v>
      </c>
      <c r="K606" s="9">
        <v>3600</v>
      </c>
      <c r="L606" s="9">
        <v>4277.8999999999996</v>
      </c>
      <c r="M606" s="9">
        <v>1.1399999999999999</v>
      </c>
      <c r="N606" s="9">
        <v>4104</v>
      </c>
      <c r="O606" s="9">
        <v>4277.8999999999996</v>
      </c>
      <c r="P606" s="9">
        <v>0</v>
      </c>
    </row>
    <row r="607" spans="1:16" ht="12.75" customHeight="1" x14ac:dyDescent="0.25">
      <c r="A607">
        <v>807</v>
      </c>
      <c r="B607" t="s">
        <v>25</v>
      </c>
      <c r="C607">
        <v>37132</v>
      </c>
      <c r="D607" t="s">
        <v>376</v>
      </c>
      <c r="E607">
        <v>3</v>
      </c>
      <c r="F607">
        <v>10</v>
      </c>
      <c r="G607">
        <v>7.5</v>
      </c>
      <c r="H607">
        <v>0</v>
      </c>
      <c r="I607">
        <v>0.53300000000000003</v>
      </c>
      <c r="J607" s="9" t="s">
        <v>832</v>
      </c>
      <c r="K607" s="9">
        <v>3600</v>
      </c>
      <c r="L607" s="9">
        <v>18432.63</v>
      </c>
      <c r="M607" s="9">
        <v>1.1399999999999999</v>
      </c>
      <c r="N607" s="9">
        <v>4104</v>
      </c>
      <c r="O607" s="9">
        <v>18432.63</v>
      </c>
      <c r="P607" s="9">
        <v>0</v>
      </c>
    </row>
    <row r="608" spans="1:16" ht="12.75" customHeight="1" x14ac:dyDescent="0.25">
      <c r="A608">
        <v>807</v>
      </c>
      <c r="B608" t="s">
        <v>25</v>
      </c>
      <c r="C608">
        <v>37147</v>
      </c>
      <c r="D608" t="s">
        <v>426</v>
      </c>
      <c r="E608">
        <v>3</v>
      </c>
      <c r="F608">
        <v>10</v>
      </c>
      <c r="G608">
        <v>7.5</v>
      </c>
      <c r="H608">
        <v>0</v>
      </c>
      <c r="I608">
        <v>0.53300000000000003</v>
      </c>
      <c r="J608" s="9" t="s">
        <v>832</v>
      </c>
      <c r="K608" s="9">
        <v>3600</v>
      </c>
      <c r="L608" s="9">
        <v>1650.55</v>
      </c>
      <c r="M608" s="9">
        <v>1.1399999999999999</v>
      </c>
      <c r="N608" s="9">
        <v>4104</v>
      </c>
      <c r="O608" s="9">
        <v>1650.55</v>
      </c>
      <c r="P608" s="9">
        <v>0</v>
      </c>
    </row>
    <row r="609" spans="1:16" ht="12.75" customHeight="1" x14ac:dyDescent="0.25">
      <c r="A609">
        <v>807</v>
      </c>
      <c r="B609" t="s">
        <v>25</v>
      </c>
      <c r="C609">
        <v>37148</v>
      </c>
      <c r="D609" t="s">
        <v>449</v>
      </c>
      <c r="E609">
        <v>3</v>
      </c>
      <c r="F609">
        <v>10</v>
      </c>
      <c r="G609">
        <v>7.5</v>
      </c>
      <c r="H609">
        <v>1.5649999999999999</v>
      </c>
      <c r="I609">
        <v>0.53300000000000003</v>
      </c>
      <c r="J609" s="9" t="s">
        <v>832</v>
      </c>
      <c r="K609" s="9">
        <v>3600</v>
      </c>
      <c r="L609" s="9">
        <v>1569.64</v>
      </c>
      <c r="M609" s="9">
        <v>1.1399999999999999</v>
      </c>
      <c r="N609" s="9">
        <v>4104</v>
      </c>
      <c r="O609" s="9">
        <v>1569.64</v>
      </c>
      <c r="P609" s="9">
        <v>0</v>
      </c>
    </row>
    <row r="610" spans="1:16" ht="12.75" customHeight="1" x14ac:dyDescent="0.25">
      <c r="A610">
        <v>807</v>
      </c>
      <c r="B610" t="s">
        <v>25</v>
      </c>
      <c r="C610">
        <v>37163</v>
      </c>
      <c r="D610" t="s">
        <v>370</v>
      </c>
      <c r="E610">
        <v>3</v>
      </c>
      <c r="F610">
        <v>10</v>
      </c>
      <c r="G610">
        <v>9.6219999999999999</v>
      </c>
      <c r="H610">
        <v>0.51600000000000001</v>
      </c>
      <c r="I610">
        <v>0.73899999999999999</v>
      </c>
      <c r="J610" s="9" t="s">
        <v>832</v>
      </c>
      <c r="K610" s="9">
        <v>3600</v>
      </c>
      <c r="L610" s="9">
        <v>4136.09</v>
      </c>
      <c r="M610" s="9">
        <v>1.1399999999999999</v>
      </c>
      <c r="N610" s="9">
        <v>4104</v>
      </c>
      <c r="O610" s="9">
        <v>4136.09</v>
      </c>
      <c r="P610" s="9">
        <v>0</v>
      </c>
    </row>
    <row r="611" spans="1:16" ht="12.75" customHeight="1" x14ac:dyDescent="0.25">
      <c r="A611">
        <v>807</v>
      </c>
      <c r="B611" t="s">
        <v>25</v>
      </c>
      <c r="C611">
        <v>37164</v>
      </c>
      <c r="D611" t="s">
        <v>396</v>
      </c>
      <c r="E611">
        <v>3</v>
      </c>
      <c r="F611">
        <v>10</v>
      </c>
      <c r="G611">
        <v>16.131</v>
      </c>
      <c r="H611">
        <v>0.52100000000000002</v>
      </c>
      <c r="I611">
        <v>1.2</v>
      </c>
      <c r="J611" s="9" t="s">
        <v>832</v>
      </c>
      <c r="K611" s="9">
        <v>3600</v>
      </c>
      <c r="L611" s="9">
        <v>8691.7199999999993</v>
      </c>
      <c r="M611" s="9">
        <v>1.1399999999999999</v>
      </c>
      <c r="N611" s="9">
        <v>4104</v>
      </c>
      <c r="O611" s="9">
        <v>8691.7199999999993</v>
      </c>
      <c r="P611" s="9">
        <v>0</v>
      </c>
    </row>
    <row r="612" spans="1:16" ht="12.75" customHeight="1" x14ac:dyDescent="0.25">
      <c r="A612">
        <v>807</v>
      </c>
      <c r="B612" t="s">
        <v>25</v>
      </c>
      <c r="C612">
        <v>37165</v>
      </c>
      <c r="D612" t="s">
        <v>247</v>
      </c>
      <c r="E612">
        <v>3</v>
      </c>
      <c r="F612">
        <v>10</v>
      </c>
      <c r="G612">
        <v>7.5</v>
      </c>
      <c r="H612">
        <v>0</v>
      </c>
      <c r="I612">
        <v>0.53300000000000003</v>
      </c>
      <c r="J612" s="9" t="s">
        <v>832</v>
      </c>
      <c r="K612" s="9">
        <v>3600</v>
      </c>
      <c r="L612" s="9">
        <v>13989.89</v>
      </c>
      <c r="M612" s="9">
        <v>1.1399999999999999</v>
      </c>
      <c r="N612" s="9">
        <v>4104</v>
      </c>
      <c r="O612" s="9">
        <v>13989.89</v>
      </c>
      <c r="P612" s="9">
        <v>0</v>
      </c>
    </row>
    <row r="613" spans="1:16" ht="12.75" customHeight="1" x14ac:dyDescent="0.25">
      <c r="A613">
        <v>807</v>
      </c>
      <c r="B613" t="s">
        <v>25</v>
      </c>
      <c r="C613">
        <v>37216</v>
      </c>
      <c r="D613" t="s">
        <v>615</v>
      </c>
      <c r="E613">
        <v>3</v>
      </c>
      <c r="F613">
        <v>10</v>
      </c>
      <c r="G613">
        <v>7.5</v>
      </c>
      <c r="H613">
        <v>7.3940000000000001</v>
      </c>
      <c r="I613">
        <v>0</v>
      </c>
      <c r="J613" s="9" t="s">
        <v>832</v>
      </c>
      <c r="K613" s="9">
        <v>3600</v>
      </c>
      <c r="L613" s="9">
        <v>967.68</v>
      </c>
      <c r="M613" s="9">
        <v>1.1399999999999999</v>
      </c>
      <c r="N613" s="9">
        <v>4104</v>
      </c>
      <c r="O613" s="9">
        <v>967.68</v>
      </c>
      <c r="P613" s="9">
        <v>0</v>
      </c>
    </row>
    <row r="614" spans="1:16" ht="12.75" customHeight="1" x14ac:dyDescent="0.25">
      <c r="A614">
        <v>807</v>
      </c>
      <c r="B614" t="s">
        <v>25</v>
      </c>
      <c r="C614">
        <v>37301</v>
      </c>
      <c r="D614" t="s">
        <v>213</v>
      </c>
      <c r="E614">
        <v>3</v>
      </c>
      <c r="F614">
        <v>14</v>
      </c>
      <c r="G614">
        <v>7.5</v>
      </c>
      <c r="H614">
        <v>2.7650000000000001</v>
      </c>
      <c r="I614">
        <v>0.53300000000000003</v>
      </c>
      <c r="J614" s="9" t="s">
        <v>832</v>
      </c>
      <c r="K614" s="9">
        <v>3600</v>
      </c>
      <c r="L614" s="9">
        <v>0</v>
      </c>
      <c r="M614" s="9">
        <v>1.1399999999999999</v>
      </c>
      <c r="N614" s="9">
        <v>4104</v>
      </c>
      <c r="O614" s="9">
        <v>0</v>
      </c>
      <c r="P614" s="9">
        <v>0</v>
      </c>
    </row>
    <row r="615" spans="1:16" ht="12.75" customHeight="1" x14ac:dyDescent="0.25">
      <c r="A615">
        <v>807</v>
      </c>
      <c r="B615" t="s">
        <v>25</v>
      </c>
      <c r="C615">
        <v>37310</v>
      </c>
      <c r="D615" t="s">
        <v>685</v>
      </c>
      <c r="E615">
        <v>3</v>
      </c>
      <c r="F615">
        <v>14</v>
      </c>
      <c r="G615">
        <v>7.5</v>
      </c>
      <c r="H615">
        <v>0.88800000000000001</v>
      </c>
      <c r="I615">
        <v>0.53300000000000003</v>
      </c>
      <c r="J615" s="9" t="s">
        <v>832</v>
      </c>
      <c r="K615" s="9">
        <v>3600</v>
      </c>
      <c r="L615" s="9">
        <v>11492.08</v>
      </c>
      <c r="M615" s="9">
        <v>1.1399999999999999</v>
      </c>
      <c r="N615" s="9">
        <v>4104</v>
      </c>
      <c r="O615" s="9">
        <v>11492.08</v>
      </c>
      <c r="P615" s="9">
        <v>0</v>
      </c>
    </row>
    <row r="616" spans="1:16" ht="12.75" customHeight="1" x14ac:dyDescent="0.25">
      <c r="A616">
        <v>807</v>
      </c>
      <c r="B616" t="s">
        <v>25</v>
      </c>
      <c r="C616">
        <v>37314</v>
      </c>
      <c r="D616" t="s">
        <v>599</v>
      </c>
      <c r="E616">
        <v>3</v>
      </c>
      <c r="F616">
        <v>10</v>
      </c>
      <c r="G616">
        <v>7.8380000000000001</v>
      </c>
      <c r="H616">
        <v>1.4950000000000001</v>
      </c>
      <c r="I616">
        <v>0.55700000000000005</v>
      </c>
      <c r="J616" s="9" t="s">
        <v>832</v>
      </c>
      <c r="K616" s="9">
        <v>3600</v>
      </c>
      <c r="L616" s="9">
        <v>3312.87</v>
      </c>
      <c r="M616" s="9">
        <v>1.1399999999999999</v>
      </c>
      <c r="N616" s="9">
        <v>4104</v>
      </c>
      <c r="O616" s="9">
        <v>3312.87</v>
      </c>
      <c r="P616" s="9">
        <v>0</v>
      </c>
    </row>
    <row r="617" spans="1:16" ht="12.75" customHeight="1" x14ac:dyDescent="0.25">
      <c r="A617">
        <v>807</v>
      </c>
      <c r="B617" t="s">
        <v>25</v>
      </c>
      <c r="C617">
        <v>37318</v>
      </c>
      <c r="D617" t="s">
        <v>682</v>
      </c>
      <c r="E617">
        <v>3</v>
      </c>
      <c r="F617">
        <v>10</v>
      </c>
      <c r="G617">
        <v>7.5</v>
      </c>
      <c r="H617">
        <v>0</v>
      </c>
      <c r="I617">
        <v>0.53300000000000003</v>
      </c>
      <c r="J617" s="9" t="s">
        <v>832</v>
      </c>
      <c r="K617" s="9">
        <v>3600</v>
      </c>
      <c r="L617" s="9">
        <v>2262.63</v>
      </c>
      <c r="M617" s="9">
        <v>1.1399999999999999</v>
      </c>
      <c r="N617" s="9">
        <v>4104</v>
      </c>
      <c r="O617" s="9">
        <v>2262.63</v>
      </c>
      <c r="P617" s="9">
        <v>0</v>
      </c>
    </row>
    <row r="618" spans="1:16" ht="12.75" customHeight="1" x14ac:dyDescent="0.25">
      <c r="A618">
        <v>807</v>
      </c>
      <c r="B618" t="s">
        <v>25</v>
      </c>
      <c r="C618">
        <v>37319</v>
      </c>
      <c r="D618" t="s">
        <v>266</v>
      </c>
      <c r="E618">
        <v>3</v>
      </c>
      <c r="F618">
        <v>10</v>
      </c>
      <c r="G618">
        <v>10.786</v>
      </c>
      <c r="H618">
        <v>0</v>
      </c>
      <c r="I618">
        <v>0.871</v>
      </c>
      <c r="J618" s="9" t="s">
        <v>832</v>
      </c>
      <c r="K618" s="9">
        <v>3600</v>
      </c>
      <c r="L618" s="9">
        <v>1156.27</v>
      </c>
      <c r="M618" s="9">
        <v>1.1399999999999999</v>
      </c>
      <c r="N618" s="9">
        <v>4104</v>
      </c>
      <c r="O618" s="9">
        <v>1156.27</v>
      </c>
      <c r="P618" s="9">
        <v>0</v>
      </c>
    </row>
    <row r="619" spans="1:16" ht="12.75" customHeight="1" x14ac:dyDescent="0.25">
      <c r="A619">
        <v>807</v>
      </c>
      <c r="B619" t="s">
        <v>25</v>
      </c>
      <c r="C619">
        <v>37320</v>
      </c>
      <c r="D619" t="s">
        <v>267</v>
      </c>
      <c r="E619">
        <v>3</v>
      </c>
      <c r="F619">
        <v>10</v>
      </c>
      <c r="G619">
        <v>7.5</v>
      </c>
      <c r="H619">
        <v>0</v>
      </c>
      <c r="I619">
        <v>0.53300000000000003</v>
      </c>
      <c r="J619" s="9" t="s">
        <v>832</v>
      </c>
      <c r="K619" s="9">
        <v>3600</v>
      </c>
      <c r="L619" s="9">
        <v>1788.55</v>
      </c>
      <c r="M619" s="9">
        <v>1.1399999999999999</v>
      </c>
      <c r="N619" s="9">
        <v>4104</v>
      </c>
      <c r="O619" s="9">
        <v>1788.55</v>
      </c>
      <c r="P619" s="9">
        <v>0</v>
      </c>
    </row>
    <row r="620" spans="1:16" ht="12.75" customHeight="1" x14ac:dyDescent="0.25">
      <c r="A620">
        <v>807</v>
      </c>
      <c r="B620" t="s">
        <v>25</v>
      </c>
      <c r="C620">
        <v>37321</v>
      </c>
      <c r="D620" t="s">
        <v>629</v>
      </c>
      <c r="E620">
        <v>3</v>
      </c>
      <c r="F620">
        <v>10</v>
      </c>
      <c r="G620">
        <v>7.5</v>
      </c>
      <c r="H620">
        <v>5.1680000000000001</v>
      </c>
      <c r="I620">
        <v>0.311</v>
      </c>
      <c r="J620" s="9" t="s">
        <v>832</v>
      </c>
      <c r="K620" s="9">
        <v>3600</v>
      </c>
      <c r="L620" s="9">
        <v>559.89</v>
      </c>
      <c r="M620" s="9">
        <v>1.1399999999999999</v>
      </c>
      <c r="N620" s="9">
        <v>4104</v>
      </c>
      <c r="O620" s="9">
        <v>559.89</v>
      </c>
      <c r="P620" s="9">
        <v>0</v>
      </c>
    </row>
    <row r="621" spans="1:16" ht="12.75" customHeight="1" x14ac:dyDescent="0.25">
      <c r="A621">
        <v>807</v>
      </c>
      <c r="B621" t="s">
        <v>25</v>
      </c>
      <c r="C621">
        <v>37322</v>
      </c>
      <c r="D621" t="s">
        <v>158</v>
      </c>
      <c r="E621">
        <v>3</v>
      </c>
      <c r="F621">
        <v>10</v>
      </c>
      <c r="G621">
        <v>11.067</v>
      </c>
      <c r="H621">
        <v>3.9009999999999998</v>
      </c>
      <c r="I621">
        <v>0.85199999999999998</v>
      </c>
      <c r="J621" s="9" t="s">
        <v>832</v>
      </c>
      <c r="K621" s="9">
        <v>3600</v>
      </c>
      <c r="L621" s="9">
        <v>3654.04</v>
      </c>
      <c r="M621" s="9">
        <v>1.1399999999999999</v>
      </c>
      <c r="N621" s="9">
        <v>4104</v>
      </c>
      <c r="O621" s="9">
        <v>3654.04</v>
      </c>
      <c r="P621" s="9">
        <v>0</v>
      </c>
    </row>
    <row r="622" spans="1:16" ht="12.75" customHeight="1" x14ac:dyDescent="0.25">
      <c r="A622">
        <v>807</v>
      </c>
      <c r="B622" t="s">
        <v>25</v>
      </c>
      <c r="C622">
        <v>37323</v>
      </c>
      <c r="D622" t="s">
        <v>671</v>
      </c>
      <c r="E622">
        <v>3</v>
      </c>
      <c r="F622">
        <v>10</v>
      </c>
      <c r="G622">
        <v>7.5</v>
      </c>
      <c r="H622">
        <v>0</v>
      </c>
      <c r="I622">
        <v>0.53300000000000003</v>
      </c>
      <c r="J622" s="9" t="s">
        <v>832</v>
      </c>
      <c r="K622" s="9">
        <v>3600</v>
      </c>
      <c r="L622" s="9">
        <v>3616.64</v>
      </c>
      <c r="M622" s="9">
        <v>1.1399999999999999</v>
      </c>
      <c r="N622" s="9">
        <v>4104</v>
      </c>
      <c r="O622" s="9">
        <v>3616.64</v>
      </c>
      <c r="P622" s="9">
        <v>0</v>
      </c>
    </row>
    <row r="623" spans="1:16" ht="12.75" customHeight="1" x14ac:dyDescent="0.25">
      <c r="A623">
        <v>807</v>
      </c>
      <c r="B623" t="s">
        <v>25</v>
      </c>
      <c r="C623">
        <v>37358</v>
      </c>
      <c r="D623" t="s">
        <v>414</v>
      </c>
      <c r="E623">
        <v>3</v>
      </c>
      <c r="F623">
        <v>10</v>
      </c>
      <c r="G623">
        <v>9.0649999999999995</v>
      </c>
      <c r="H623">
        <v>0</v>
      </c>
      <c r="I623">
        <v>0.68600000000000005</v>
      </c>
      <c r="J623" s="9" t="s">
        <v>832</v>
      </c>
      <c r="K623" s="9">
        <v>3600</v>
      </c>
      <c r="L623" s="9">
        <v>1373.11</v>
      </c>
      <c r="M623" s="9">
        <v>1.1399999999999999</v>
      </c>
      <c r="N623" s="9">
        <v>4104</v>
      </c>
      <c r="O623" s="9">
        <v>1373.11</v>
      </c>
      <c r="P623" s="9">
        <v>0</v>
      </c>
    </row>
    <row r="624" spans="1:16" ht="12.75" customHeight="1" x14ac:dyDescent="0.25">
      <c r="A624">
        <v>807</v>
      </c>
      <c r="B624" t="s">
        <v>25</v>
      </c>
      <c r="C624">
        <v>37377</v>
      </c>
      <c r="D624" t="s">
        <v>475</v>
      </c>
      <c r="E624">
        <v>3</v>
      </c>
      <c r="F624">
        <v>10</v>
      </c>
      <c r="G624">
        <v>7.5</v>
      </c>
      <c r="H624">
        <v>5.0250000000000004</v>
      </c>
      <c r="I624">
        <v>0.33</v>
      </c>
      <c r="J624" s="9" t="s">
        <v>832</v>
      </c>
      <c r="K624" s="9">
        <v>3600</v>
      </c>
      <c r="L624" s="9">
        <v>1649.5</v>
      </c>
      <c r="M624" s="9">
        <v>1.1399999999999999</v>
      </c>
      <c r="N624" s="9">
        <v>4104</v>
      </c>
      <c r="O624" s="9">
        <v>1649.5</v>
      </c>
      <c r="P624" s="9">
        <v>0</v>
      </c>
    </row>
    <row r="625" spans="1:16" ht="12.75" customHeight="1" x14ac:dyDescent="0.25">
      <c r="A625">
        <v>807</v>
      </c>
      <c r="B625" t="s">
        <v>25</v>
      </c>
      <c r="C625">
        <v>37401</v>
      </c>
      <c r="D625" t="s">
        <v>324</v>
      </c>
      <c r="E625">
        <v>3</v>
      </c>
      <c r="F625">
        <v>10</v>
      </c>
      <c r="G625">
        <v>7.5</v>
      </c>
      <c r="H625">
        <v>5.8029999999999999</v>
      </c>
      <c r="I625">
        <v>0.22600000000000001</v>
      </c>
      <c r="J625" s="9" t="s">
        <v>832</v>
      </c>
      <c r="K625" s="9">
        <v>3600</v>
      </c>
      <c r="L625" s="9">
        <v>471.25</v>
      </c>
      <c r="M625" s="9">
        <v>1.1399999999999999</v>
      </c>
      <c r="N625" s="9">
        <v>4104</v>
      </c>
      <c r="O625" s="9">
        <v>471.25</v>
      </c>
      <c r="P625" s="9">
        <v>0</v>
      </c>
    </row>
    <row r="626" spans="1:16" ht="12.75" customHeight="1" x14ac:dyDescent="0.25">
      <c r="A626">
        <v>807</v>
      </c>
      <c r="B626" t="s">
        <v>25</v>
      </c>
      <c r="C626">
        <v>37590</v>
      </c>
      <c r="D626" t="s">
        <v>352</v>
      </c>
      <c r="E626">
        <v>3</v>
      </c>
      <c r="F626">
        <v>10</v>
      </c>
      <c r="G626">
        <v>7.5</v>
      </c>
      <c r="H626">
        <v>3.1749999999999998</v>
      </c>
      <c r="I626">
        <v>0.53300000000000003</v>
      </c>
      <c r="J626" s="9" t="s">
        <v>832</v>
      </c>
      <c r="K626" s="9">
        <v>3600</v>
      </c>
      <c r="L626" s="9">
        <v>12017.36</v>
      </c>
      <c r="M626" s="9">
        <v>1.1399999999999999</v>
      </c>
      <c r="N626" s="9">
        <v>4104</v>
      </c>
      <c r="O626" s="9">
        <v>12017.36</v>
      </c>
      <c r="P626" s="9">
        <v>0</v>
      </c>
    </row>
    <row r="627" spans="1:16" ht="12.75" customHeight="1" x14ac:dyDescent="0.25">
      <c r="A627">
        <v>807</v>
      </c>
      <c r="B627" t="s">
        <v>25</v>
      </c>
      <c r="C627">
        <v>37591</v>
      </c>
      <c r="D627" t="s">
        <v>244</v>
      </c>
      <c r="E627">
        <v>3</v>
      </c>
      <c r="F627">
        <v>10</v>
      </c>
      <c r="G627">
        <v>7.5</v>
      </c>
      <c r="H627">
        <v>0</v>
      </c>
      <c r="I627">
        <v>0.53300000000000003</v>
      </c>
      <c r="J627" s="9" t="s">
        <v>832</v>
      </c>
      <c r="K627" s="9">
        <v>3600</v>
      </c>
      <c r="L627" s="9">
        <v>26687.74</v>
      </c>
      <c r="M627" s="9">
        <v>1.1399999999999999</v>
      </c>
      <c r="N627" s="9">
        <v>4104</v>
      </c>
      <c r="O627" s="9">
        <v>26687.74</v>
      </c>
      <c r="P627" s="9">
        <v>0</v>
      </c>
    </row>
    <row r="628" spans="1:16" ht="12.75" customHeight="1" x14ac:dyDescent="0.25">
      <c r="A628">
        <v>807</v>
      </c>
      <c r="B628" t="s">
        <v>25</v>
      </c>
      <c r="C628">
        <v>37593</v>
      </c>
      <c r="D628" t="s">
        <v>185</v>
      </c>
      <c r="E628">
        <v>3</v>
      </c>
      <c r="F628">
        <v>10</v>
      </c>
      <c r="G628">
        <v>7.5</v>
      </c>
      <c r="H628">
        <v>1.944</v>
      </c>
      <c r="I628">
        <v>0.53300000000000003</v>
      </c>
      <c r="J628" s="9" t="s">
        <v>832</v>
      </c>
      <c r="K628" s="9">
        <v>3600</v>
      </c>
      <c r="L628" s="9">
        <v>2103.64</v>
      </c>
      <c r="M628" s="9">
        <v>1.1399999999999999</v>
      </c>
      <c r="N628" s="9">
        <v>4104</v>
      </c>
      <c r="O628" s="9">
        <v>2103.64</v>
      </c>
      <c r="P628" s="9">
        <v>0</v>
      </c>
    </row>
    <row r="629" spans="1:16" ht="12.75" customHeight="1" x14ac:dyDescent="0.25">
      <c r="A629">
        <v>807</v>
      </c>
      <c r="B629" t="s">
        <v>25</v>
      </c>
      <c r="C629">
        <v>37594</v>
      </c>
      <c r="D629" t="s">
        <v>371</v>
      </c>
      <c r="E629">
        <v>3</v>
      </c>
      <c r="F629">
        <v>10</v>
      </c>
      <c r="G629">
        <v>7.5</v>
      </c>
      <c r="H629">
        <v>0.91400000000000003</v>
      </c>
      <c r="I629">
        <v>0.53300000000000003</v>
      </c>
      <c r="J629" s="9" t="s">
        <v>832</v>
      </c>
      <c r="K629" s="9">
        <v>3600</v>
      </c>
      <c r="L629" s="9">
        <v>22698.76</v>
      </c>
      <c r="M629" s="9">
        <v>1.1399999999999999</v>
      </c>
      <c r="N629" s="9">
        <v>4104</v>
      </c>
      <c r="O629" s="9">
        <v>22698.76</v>
      </c>
      <c r="P629" s="9">
        <v>0</v>
      </c>
    </row>
    <row r="630" spans="1:16" ht="12.75" customHeight="1" x14ac:dyDescent="0.25">
      <c r="A630">
        <v>807</v>
      </c>
      <c r="B630" t="s">
        <v>25</v>
      </c>
      <c r="C630">
        <v>37596</v>
      </c>
      <c r="D630" t="s">
        <v>474</v>
      </c>
      <c r="E630">
        <v>3</v>
      </c>
      <c r="F630">
        <v>10</v>
      </c>
      <c r="G630">
        <v>7.5</v>
      </c>
      <c r="H630">
        <v>0</v>
      </c>
      <c r="I630">
        <v>0.53300000000000003</v>
      </c>
      <c r="J630" s="9" t="s">
        <v>832</v>
      </c>
      <c r="K630" s="9">
        <v>3600</v>
      </c>
      <c r="L630" s="9">
        <v>3862.47</v>
      </c>
      <c r="M630" s="9">
        <v>1.1399999999999999</v>
      </c>
      <c r="N630" s="9">
        <v>4104</v>
      </c>
      <c r="O630" s="9">
        <v>3862.47</v>
      </c>
      <c r="P630" s="9">
        <v>0</v>
      </c>
    </row>
    <row r="631" spans="1:16" ht="12.75" customHeight="1" x14ac:dyDescent="0.25">
      <c r="A631">
        <v>807</v>
      </c>
      <c r="B631" t="s">
        <v>25</v>
      </c>
      <c r="C631">
        <v>37599</v>
      </c>
      <c r="D631" t="s">
        <v>259</v>
      </c>
      <c r="E631">
        <v>3</v>
      </c>
      <c r="F631">
        <v>10</v>
      </c>
      <c r="G631">
        <v>7.5</v>
      </c>
      <c r="H631">
        <v>0</v>
      </c>
      <c r="I631">
        <v>0.53300000000000003</v>
      </c>
      <c r="J631" s="9" t="s">
        <v>832</v>
      </c>
      <c r="K631" s="9">
        <v>3600</v>
      </c>
      <c r="L631" s="9">
        <v>3733.01</v>
      </c>
      <c r="M631" s="9">
        <v>1.1399999999999999</v>
      </c>
      <c r="N631" s="9">
        <v>4104</v>
      </c>
      <c r="O631" s="9">
        <v>3733.01</v>
      </c>
      <c r="P631" s="9">
        <v>0</v>
      </c>
    </row>
    <row r="632" spans="1:16" ht="12.75" customHeight="1" x14ac:dyDescent="0.25">
      <c r="A632">
        <v>807</v>
      </c>
      <c r="B632" t="s">
        <v>25</v>
      </c>
      <c r="C632">
        <v>37601</v>
      </c>
      <c r="D632" t="s">
        <v>90</v>
      </c>
      <c r="E632">
        <v>3</v>
      </c>
      <c r="F632">
        <v>10</v>
      </c>
      <c r="G632">
        <v>7.5</v>
      </c>
      <c r="H632">
        <v>0</v>
      </c>
      <c r="I632">
        <v>0.53300000000000003</v>
      </c>
      <c r="J632" s="9" t="s">
        <v>832</v>
      </c>
      <c r="K632" s="9">
        <v>3600</v>
      </c>
      <c r="L632" s="9">
        <v>7018.52</v>
      </c>
      <c r="M632" s="9">
        <v>1.1399999999999999</v>
      </c>
      <c r="N632" s="9">
        <v>4104</v>
      </c>
      <c r="O632" s="9">
        <v>7018.52</v>
      </c>
      <c r="P632" s="9">
        <v>0</v>
      </c>
    </row>
    <row r="633" spans="1:16" ht="12.75" customHeight="1" x14ac:dyDescent="0.25">
      <c r="A633">
        <v>807</v>
      </c>
      <c r="B633" t="s">
        <v>25</v>
      </c>
      <c r="C633">
        <v>37602</v>
      </c>
      <c r="D633" t="s">
        <v>399</v>
      </c>
      <c r="E633">
        <v>3</v>
      </c>
      <c r="F633">
        <v>10</v>
      </c>
      <c r="G633">
        <v>7.5</v>
      </c>
      <c r="H633">
        <v>0</v>
      </c>
      <c r="I633">
        <v>0.53300000000000003</v>
      </c>
      <c r="J633" s="9" t="s">
        <v>832</v>
      </c>
      <c r="K633" s="9">
        <v>3600</v>
      </c>
      <c r="L633" s="9">
        <v>4547.1099999999997</v>
      </c>
      <c r="M633" s="9">
        <v>1.1399999999999999</v>
      </c>
      <c r="N633" s="9">
        <v>4104</v>
      </c>
      <c r="O633" s="9">
        <v>4547.1099999999997</v>
      </c>
      <c r="P633" s="9">
        <v>0</v>
      </c>
    </row>
    <row r="634" spans="1:16" ht="12.75" customHeight="1" x14ac:dyDescent="0.25">
      <c r="A634">
        <v>807</v>
      </c>
      <c r="B634" t="s">
        <v>25</v>
      </c>
      <c r="C634">
        <v>37603</v>
      </c>
      <c r="D634" t="s">
        <v>350</v>
      </c>
      <c r="E634">
        <v>3</v>
      </c>
      <c r="F634">
        <v>10</v>
      </c>
      <c r="G634">
        <v>7.5</v>
      </c>
      <c r="H634">
        <v>2.0699999999999998</v>
      </c>
      <c r="I634">
        <v>0.53300000000000003</v>
      </c>
      <c r="J634" s="9" t="s">
        <v>832</v>
      </c>
      <c r="K634" s="9">
        <v>3600</v>
      </c>
      <c r="L634" s="9">
        <v>4420.8900000000003</v>
      </c>
      <c r="M634" s="9">
        <v>1.1399999999999999</v>
      </c>
      <c r="N634" s="9">
        <v>4104</v>
      </c>
      <c r="O634" s="9">
        <v>4420.8900000000003</v>
      </c>
      <c r="P634" s="9">
        <v>0</v>
      </c>
    </row>
    <row r="635" spans="1:16" ht="12.75" customHeight="1" x14ac:dyDescent="0.25">
      <c r="A635">
        <v>807</v>
      </c>
      <c r="B635" t="s">
        <v>25</v>
      </c>
      <c r="C635">
        <v>37604</v>
      </c>
      <c r="D635" t="s">
        <v>410</v>
      </c>
      <c r="E635">
        <v>3</v>
      </c>
      <c r="F635">
        <v>10</v>
      </c>
      <c r="G635">
        <v>7.5</v>
      </c>
      <c r="H635">
        <v>0.46500000000000002</v>
      </c>
      <c r="I635">
        <v>0.53300000000000003</v>
      </c>
      <c r="J635" s="9" t="s">
        <v>832</v>
      </c>
      <c r="K635" s="9">
        <v>3600</v>
      </c>
      <c r="L635" s="9">
        <v>10945.42</v>
      </c>
      <c r="M635" s="9">
        <v>1.1399999999999999</v>
      </c>
      <c r="N635" s="9">
        <v>4104</v>
      </c>
      <c r="O635" s="9">
        <v>10945.42</v>
      </c>
      <c r="P635" s="9">
        <v>0</v>
      </c>
    </row>
    <row r="636" spans="1:16" ht="12.75" customHeight="1" x14ac:dyDescent="0.25">
      <c r="A636">
        <v>807</v>
      </c>
      <c r="B636" t="s">
        <v>25</v>
      </c>
      <c r="C636">
        <v>37605</v>
      </c>
      <c r="D636" t="s">
        <v>640</v>
      </c>
      <c r="E636">
        <v>3</v>
      </c>
      <c r="F636">
        <v>10</v>
      </c>
      <c r="G636">
        <v>7.5</v>
      </c>
      <c r="H636">
        <v>0</v>
      </c>
      <c r="I636">
        <v>0.53300000000000003</v>
      </c>
      <c r="J636" s="9" t="s">
        <v>832</v>
      </c>
      <c r="K636" s="9">
        <v>3600</v>
      </c>
      <c r="L636" s="9">
        <v>6964.68</v>
      </c>
      <c r="M636" s="9">
        <v>1.1399999999999999</v>
      </c>
      <c r="N636" s="9">
        <v>4104</v>
      </c>
      <c r="O636" s="9">
        <v>6964.68</v>
      </c>
      <c r="P636" s="9">
        <v>0</v>
      </c>
    </row>
    <row r="637" spans="1:16" ht="12.75" customHeight="1" x14ac:dyDescent="0.25">
      <c r="A637">
        <v>807</v>
      </c>
      <c r="B637" t="s">
        <v>25</v>
      </c>
      <c r="C637">
        <v>37606</v>
      </c>
      <c r="D637" t="s">
        <v>595</v>
      </c>
      <c r="E637">
        <v>3</v>
      </c>
      <c r="F637">
        <v>10</v>
      </c>
      <c r="G637">
        <v>7.5</v>
      </c>
      <c r="H637">
        <v>0</v>
      </c>
      <c r="I637">
        <v>0.53300000000000003</v>
      </c>
      <c r="J637" s="9" t="s">
        <v>832</v>
      </c>
      <c r="K637" s="9">
        <v>3600</v>
      </c>
      <c r="L637" s="9">
        <v>361.89</v>
      </c>
      <c r="M637" s="9">
        <v>1.1399999999999999</v>
      </c>
      <c r="N637" s="9">
        <v>4104</v>
      </c>
      <c r="O637" s="9">
        <v>361.89</v>
      </c>
      <c r="P637" s="9">
        <v>0</v>
      </c>
    </row>
    <row r="638" spans="1:16" ht="12.75" customHeight="1" x14ac:dyDescent="0.25">
      <c r="A638">
        <v>807</v>
      </c>
      <c r="B638" t="s">
        <v>25</v>
      </c>
      <c r="C638">
        <v>37607</v>
      </c>
      <c r="D638" t="s">
        <v>619</v>
      </c>
      <c r="E638">
        <v>3</v>
      </c>
      <c r="F638">
        <v>10</v>
      </c>
      <c r="G638">
        <v>7.5</v>
      </c>
      <c r="H638">
        <v>0</v>
      </c>
      <c r="I638">
        <v>0.53300000000000003</v>
      </c>
      <c r="J638" s="9" t="s">
        <v>832</v>
      </c>
      <c r="K638" s="9">
        <v>3600</v>
      </c>
      <c r="L638" s="9">
        <v>449.86</v>
      </c>
      <c r="M638" s="9">
        <v>1.1399999999999999</v>
      </c>
      <c r="N638" s="9">
        <v>4104</v>
      </c>
      <c r="O638" s="9">
        <v>449.86</v>
      </c>
      <c r="P638" s="9">
        <v>0</v>
      </c>
    </row>
    <row r="639" spans="1:16" ht="12.75" customHeight="1" x14ac:dyDescent="0.25">
      <c r="A639">
        <v>807</v>
      </c>
      <c r="B639" t="s">
        <v>25</v>
      </c>
      <c r="C639">
        <v>37608</v>
      </c>
      <c r="D639" t="s">
        <v>69</v>
      </c>
      <c r="E639">
        <v>3</v>
      </c>
      <c r="F639">
        <v>10</v>
      </c>
      <c r="G639">
        <v>7.5</v>
      </c>
      <c r="H639">
        <v>0</v>
      </c>
      <c r="I639">
        <v>0.53300000000000003</v>
      </c>
      <c r="J639" s="9" t="s">
        <v>832</v>
      </c>
      <c r="K639" s="9">
        <v>3600</v>
      </c>
      <c r="L639" s="9">
        <v>190.95</v>
      </c>
      <c r="M639" s="9">
        <v>1.1399999999999999</v>
      </c>
      <c r="N639" s="9">
        <v>4104</v>
      </c>
      <c r="O639" s="9">
        <v>190.95</v>
      </c>
      <c r="P639" s="9">
        <v>0</v>
      </c>
    </row>
    <row r="640" spans="1:16" ht="12.75" customHeight="1" x14ac:dyDescent="0.25">
      <c r="A640">
        <v>807</v>
      </c>
      <c r="B640" t="s">
        <v>25</v>
      </c>
      <c r="C640">
        <v>37609</v>
      </c>
      <c r="D640" t="s">
        <v>537</v>
      </c>
      <c r="E640">
        <v>3</v>
      </c>
      <c r="F640">
        <v>10</v>
      </c>
      <c r="G640">
        <v>7.5</v>
      </c>
      <c r="H640">
        <v>0.63600000000000001</v>
      </c>
      <c r="I640">
        <v>0.53300000000000003</v>
      </c>
      <c r="J640" s="9" t="s">
        <v>832</v>
      </c>
      <c r="K640" s="9">
        <v>3600</v>
      </c>
      <c r="L640" s="9">
        <v>5725.15</v>
      </c>
      <c r="M640" s="9">
        <v>1.1399999999999999</v>
      </c>
      <c r="N640" s="9">
        <v>4104</v>
      </c>
      <c r="O640" s="9">
        <v>5725.15</v>
      </c>
      <c r="P640" s="9">
        <v>0</v>
      </c>
    </row>
    <row r="641" spans="1:16" ht="12.75" customHeight="1" x14ac:dyDescent="0.25">
      <c r="A641">
        <v>807</v>
      </c>
      <c r="B641" t="s">
        <v>25</v>
      </c>
      <c r="C641">
        <v>37610</v>
      </c>
      <c r="D641" t="s">
        <v>373</v>
      </c>
      <c r="E641">
        <v>3</v>
      </c>
      <c r="F641">
        <v>10</v>
      </c>
      <c r="G641">
        <v>7.5</v>
      </c>
      <c r="H641">
        <v>2.8570000000000002</v>
      </c>
      <c r="I641">
        <v>0.53300000000000003</v>
      </c>
      <c r="J641" s="9" t="s">
        <v>832</v>
      </c>
      <c r="K641" s="9">
        <v>3600</v>
      </c>
      <c r="L641" s="9">
        <v>4625.08</v>
      </c>
      <c r="M641" s="9">
        <v>1.1399999999999999</v>
      </c>
      <c r="N641" s="9">
        <v>4104</v>
      </c>
      <c r="O641" s="9">
        <v>4625.08</v>
      </c>
      <c r="P641" s="9">
        <v>0</v>
      </c>
    </row>
    <row r="642" spans="1:16" ht="12.75" customHeight="1" x14ac:dyDescent="0.25">
      <c r="A642">
        <v>807</v>
      </c>
      <c r="B642" t="s">
        <v>25</v>
      </c>
      <c r="C642">
        <v>37613</v>
      </c>
      <c r="D642" t="s">
        <v>519</v>
      </c>
      <c r="E642">
        <v>3</v>
      </c>
      <c r="F642">
        <v>10</v>
      </c>
      <c r="G642">
        <v>7.5</v>
      </c>
      <c r="H642">
        <v>3.6659999999999999</v>
      </c>
      <c r="I642">
        <v>0.51100000000000001</v>
      </c>
      <c r="J642" s="9" t="s">
        <v>832</v>
      </c>
      <c r="K642" s="9">
        <v>3600</v>
      </c>
      <c r="L642" s="9">
        <v>1132.73</v>
      </c>
      <c r="M642" s="9">
        <v>1.1399999999999999</v>
      </c>
      <c r="N642" s="9">
        <v>4104</v>
      </c>
      <c r="O642" s="9">
        <v>1132.73</v>
      </c>
      <c r="P642" s="9">
        <v>0</v>
      </c>
    </row>
    <row r="643" spans="1:16" ht="12.75" customHeight="1" x14ac:dyDescent="0.25">
      <c r="A643">
        <v>807</v>
      </c>
      <c r="B643" t="s">
        <v>25</v>
      </c>
      <c r="C643">
        <v>37614</v>
      </c>
      <c r="D643" t="s">
        <v>230</v>
      </c>
      <c r="E643">
        <v>4</v>
      </c>
      <c r="F643">
        <v>12</v>
      </c>
      <c r="G643">
        <v>7.5</v>
      </c>
      <c r="H643">
        <v>2.375</v>
      </c>
      <c r="I643">
        <v>0.53300000000000003</v>
      </c>
      <c r="J643" s="9" t="s">
        <v>832</v>
      </c>
      <c r="K643" s="9">
        <v>4800</v>
      </c>
      <c r="L643" s="9">
        <v>34701.629999999997</v>
      </c>
      <c r="M643" s="9">
        <v>1.1399999999999999</v>
      </c>
      <c r="N643" s="9">
        <v>5472</v>
      </c>
      <c r="O643" s="9">
        <v>34701.629999999997</v>
      </c>
      <c r="P643" s="9">
        <v>0</v>
      </c>
    </row>
    <row r="644" spans="1:16" ht="12.75" customHeight="1" x14ac:dyDescent="0.25">
      <c r="A644">
        <v>807</v>
      </c>
      <c r="B644" t="s">
        <v>25</v>
      </c>
      <c r="C644">
        <v>37615</v>
      </c>
      <c r="D644" t="s">
        <v>249</v>
      </c>
      <c r="E644">
        <v>3</v>
      </c>
      <c r="F644">
        <v>10</v>
      </c>
      <c r="G644">
        <v>7.5</v>
      </c>
      <c r="H644">
        <v>1.534</v>
      </c>
      <c r="I644">
        <v>0.53300000000000003</v>
      </c>
      <c r="J644" s="9" t="s">
        <v>832</v>
      </c>
      <c r="K644" s="9">
        <v>3600</v>
      </c>
      <c r="L644" s="9">
        <v>2725.03</v>
      </c>
      <c r="M644" s="9">
        <v>1.1399999999999999</v>
      </c>
      <c r="N644" s="9">
        <v>4104</v>
      </c>
      <c r="O644" s="9">
        <v>2725.03</v>
      </c>
      <c r="P644" s="9">
        <v>0</v>
      </c>
    </row>
    <row r="645" spans="1:16" ht="12.75" customHeight="1" x14ac:dyDescent="0.25">
      <c r="A645">
        <v>807</v>
      </c>
      <c r="B645" t="s">
        <v>25</v>
      </c>
      <c r="C645">
        <v>37616</v>
      </c>
      <c r="D645" t="s">
        <v>277</v>
      </c>
      <c r="E645">
        <v>3</v>
      </c>
      <c r="F645">
        <v>10</v>
      </c>
      <c r="G645">
        <v>7.5</v>
      </c>
      <c r="H645">
        <v>0.69</v>
      </c>
      <c r="I645">
        <v>0.53300000000000003</v>
      </c>
      <c r="J645" s="9" t="s">
        <v>832</v>
      </c>
      <c r="K645" s="9">
        <v>3600</v>
      </c>
      <c r="L645" s="9">
        <v>2110.12</v>
      </c>
      <c r="M645" s="9">
        <v>1.1399999999999999</v>
      </c>
      <c r="N645" s="9">
        <v>4104</v>
      </c>
      <c r="O645" s="9">
        <v>2110.12</v>
      </c>
      <c r="P645" s="9">
        <v>0</v>
      </c>
    </row>
    <row r="646" spans="1:16" ht="12.75" customHeight="1" x14ac:dyDescent="0.25">
      <c r="A646">
        <v>807</v>
      </c>
      <c r="B646" t="s">
        <v>25</v>
      </c>
      <c r="C646">
        <v>37617</v>
      </c>
      <c r="D646" t="s">
        <v>94</v>
      </c>
      <c r="E646">
        <v>3</v>
      </c>
      <c r="F646">
        <v>10</v>
      </c>
      <c r="G646">
        <v>7.5</v>
      </c>
      <c r="H646">
        <v>0</v>
      </c>
      <c r="I646">
        <v>0.53300000000000003</v>
      </c>
      <c r="J646" s="9" t="s">
        <v>832</v>
      </c>
      <c r="K646" s="9">
        <v>3600</v>
      </c>
      <c r="L646" s="9">
        <v>5545.97</v>
      </c>
      <c r="M646" s="9">
        <v>1.1399999999999999</v>
      </c>
      <c r="N646" s="9">
        <v>4104</v>
      </c>
      <c r="O646" s="9">
        <v>5545.97</v>
      </c>
      <c r="P646" s="9">
        <v>0</v>
      </c>
    </row>
    <row r="647" spans="1:16" ht="12.75" customHeight="1" x14ac:dyDescent="0.25">
      <c r="A647">
        <v>807</v>
      </c>
      <c r="B647" t="s">
        <v>25</v>
      </c>
      <c r="C647">
        <v>37619</v>
      </c>
      <c r="D647" t="s">
        <v>222</v>
      </c>
      <c r="E647">
        <v>3</v>
      </c>
      <c r="F647">
        <v>10</v>
      </c>
      <c r="G647">
        <v>8.2319999999999993</v>
      </c>
      <c r="H647">
        <v>1.9590000000000001</v>
      </c>
      <c r="I647">
        <v>0.60599999999999998</v>
      </c>
      <c r="J647" s="9" t="s">
        <v>832</v>
      </c>
      <c r="K647" s="9">
        <v>3600</v>
      </c>
      <c r="L647" s="9">
        <v>304.22000000000003</v>
      </c>
      <c r="M647" s="9">
        <v>1.1399999999999999</v>
      </c>
      <c r="N647" s="9">
        <v>4104</v>
      </c>
      <c r="O647" s="9">
        <v>304.22000000000003</v>
      </c>
      <c r="P647" s="9">
        <v>0</v>
      </c>
    </row>
    <row r="648" spans="1:16" ht="12.75" customHeight="1" x14ac:dyDescent="0.25">
      <c r="A648">
        <v>807</v>
      </c>
      <c r="B648" t="s">
        <v>25</v>
      </c>
      <c r="C648">
        <v>37621</v>
      </c>
      <c r="D648" t="s">
        <v>309</v>
      </c>
      <c r="E648">
        <v>3</v>
      </c>
      <c r="F648">
        <v>10</v>
      </c>
      <c r="G648">
        <v>9.0210000000000008</v>
      </c>
      <c r="H648">
        <v>5.4640000000000004</v>
      </c>
      <c r="I648">
        <v>0.42</v>
      </c>
      <c r="J648" s="9" t="s">
        <v>832</v>
      </c>
      <c r="K648" s="9">
        <v>3600</v>
      </c>
      <c r="L648" s="9">
        <v>15023.94</v>
      </c>
      <c r="M648" s="9">
        <v>1.1399999999999999</v>
      </c>
      <c r="N648" s="9">
        <v>4104</v>
      </c>
      <c r="O648" s="9">
        <v>15023.94</v>
      </c>
      <c r="P648" s="9">
        <v>0</v>
      </c>
    </row>
    <row r="649" spans="1:16" ht="12.75" customHeight="1" x14ac:dyDescent="0.25">
      <c r="A649">
        <v>807</v>
      </c>
      <c r="B649" t="s">
        <v>25</v>
      </c>
      <c r="C649">
        <v>37623</v>
      </c>
      <c r="D649" t="s">
        <v>64</v>
      </c>
      <c r="E649">
        <v>3</v>
      </c>
      <c r="F649">
        <v>10</v>
      </c>
      <c r="G649">
        <v>7.5</v>
      </c>
      <c r="H649">
        <v>0</v>
      </c>
      <c r="I649">
        <v>0.53300000000000003</v>
      </c>
      <c r="J649" s="9" t="s">
        <v>832</v>
      </c>
      <c r="K649" s="9">
        <v>3600</v>
      </c>
      <c r="L649" s="9">
        <v>12600.74</v>
      </c>
      <c r="M649" s="9">
        <v>1.1399999999999999</v>
      </c>
      <c r="N649" s="9">
        <v>4104</v>
      </c>
      <c r="O649" s="9">
        <v>12600.74</v>
      </c>
      <c r="P649" s="9">
        <v>0</v>
      </c>
    </row>
    <row r="650" spans="1:16" ht="12.75" customHeight="1" x14ac:dyDescent="0.25">
      <c r="A650">
        <v>807</v>
      </c>
      <c r="B650" t="s">
        <v>25</v>
      </c>
      <c r="C650">
        <v>37624</v>
      </c>
      <c r="D650" t="s">
        <v>93</v>
      </c>
      <c r="E650">
        <v>3</v>
      </c>
      <c r="F650">
        <v>6</v>
      </c>
      <c r="G650">
        <v>7.5</v>
      </c>
      <c r="H650">
        <v>1.2350000000000001</v>
      </c>
      <c r="I650">
        <v>0.53300000000000003</v>
      </c>
      <c r="J650" s="9" t="s">
        <v>832</v>
      </c>
      <c r="K650" s="9">
        <v>2800</v>
      </c>
      <c r="L650" s="9">
        <v>3.24</v>
      </c>
      <c r="M650" s="9">
        <v>1.1399999999999999</v>
      </c>
      <c r="N650" s="9">
        <v>3192</v>
      </c>
      <c r="O650" s="9">
        <v>3.24</v>
      </c>
      <c r="P650" s="9">
        <v>0</v>
      </c>
    </row>
    <row r="651" spans="1:16" ht="12.75" customHeight="1" x14ac:dyDescent="0.25">
      <c r="A651">
        <v>807</v>
      </c>
      <c r="B651" t="s">
        <v>25</v>
      </c>
      <c r="C651">
        <v>37625</v>
      </c>
      <c r="D651" t="s">
        <v>362</v>
      </c>
      <c r="E651">
        <v>3</v>
      </c>
      <c r="F651">
        <v>10</v>
      </c>
      <c r="G651">
        <v>7.5</v>
      </c>
      <c r="H651">
        <v>1.7330000000000001</v>
      </c>
      <c r="I651">
        <v>0.53300000000000003</v>
      </c>
      <c r="J651" s="9" t="s">
        <v>832</v>
      </c>
      <c r="K651" s="9">
        <v>3600</v>
      </c>
      <c r="L651" s="9">
        <v>7146.51</v>
      </c>
      <c r="M651" s="9">
        <v>1.1399999999999999</v>
      </c>
      <c r="N651" s="9">
        <v>4104</v>
      </c>
      <c r="O651" s="9">
        <v>7146.51</v>
      </c>
      <c r="P651" s="9">
        <v>0</v>
      </c>
    </row>
    <row r="652" spans="1:16" ht="12.75" customHeight="1" x14ac:dyDescent="0.25">
      <c r="A652">
        <v>807</v>
      </c>
      <c r="B652" t="s">
        <v>25</v>
      </c>
      <c r="C652">
        <v>37626</v>
      </c>
      <c r="D652" t="s">
        <v>642</v>
      </c>
      <c r="E652">
        <v>3</v>
      </c>
      <c r="F652">
        <v>10</v>
      </c>
      <c r="G652">
        <v>7.5</v>
      </c>
      <c r="H652">
        <v>0</v>
      </c>
      <c r="I652">
        <v>0.53300000000000003</v>
      </c>
      <c r="J652" s="9" t="s">
        <v>832</v>
      </c>
      <c r="K652" s="9">
        <v>3600</v>
      </c>
      <c r="L652" s="9">
        <v>1697.63</v>
      </c>
      <c r="M652" s="9">
        <v>1.1399999999999999</v>
      </c>
      <c r="N652" s="9">
        <v>4104</v>
      </c>
      <c r="O652" s="9">
        <v>1697.63</v>
      </c>
      <c r="P652" s="9">
        <v>0</v>
      </c>
    </row>
    <row r="653" spans="1:16" ht="12.75" customHeight="1" x14ac:dyDescent="0.25">
      <c r="A653">
        <v>807</v>
      </c>
      <c r="B653" t="s">
        <v>25</v>
      </c>
      <c r="C653">
        <v>37627</v>
      </c>
      <c r="D653" t="s">
        <v>65</v>
      </c>
      <c r="E653">
        <v>3</v>
      </c>
      <c r="F653">
        <v>10</v>
      </c>
      <c r="G653">
        <v>7.5</v>
      </c>
      <c r="H653">
        <v>0</v>
      </c>
      <c r="I653">
        <v>0.53300000000000003</v>
      </c>
      <c r="J653" s="9" t="s">
        <v>832</v>
      </c>
      <c r="K653" s="9">
        <v>3600</v>
      </c>
      <c r="L653" s="9">
        <v>94.15</v>
      </c>
      <c r="M653" s="9">
        <v>1.1399999999999999</v>
      </c>
      <c r="N653" s="9">
        <v>4104</v>
      </c>
      <c r="O653" s="9">
        <v>94.15</v>
      </c>
      <c r="P653" s="9">
        <v>0</v>
      </c>
    </row>
    <row r="654" spans="1:16" ht="12.75" customHeight="1" x14ac:dyDescent="0.25">
      <c r="A654">
        <v>807</v>
      </c>
      <c r="B654" t="s">
        <v>25</v>
      </c>
      <c r="C654">
        <v>37628</v>
      </c>
      <c r="D654" t="s">
        <v>46</v>
      </c>
      <c r="E654">
        <v>3</v>
      </c>
      <c r="F654">
        <v>10</v>
      </c>
      <c r="G654">
        <v>7.5</v>
      </c>
      <c r="H654">
        <v>0</v>
      </c>
      <c r="I654">
        <v>0.53300000000000003</v>
      </c>
      <c r="J654" s="9" t="s">
        <v>832</v>
      </c>
      <c r="K654" s="9">
        <v>3600</v>
      </c>
      <c r="L654" s="9">
        <v>2806.82</v>
      </c>
      <c r="M654" s="9">
        <v>1.1399999999999999</v>
      </c>
      <c r="N654" s="9">
        <v>4104</v>
      </c>
      <c r="O654" s="9">
        <v>2806.82</v>
      </c>
      <c r="P654" s="9">
        <v>0</v>
      </c>
    </row>
    <row r="655" spans="1:16" ht="12.75" customHeight="1" x14ac:dyDescent="0.25">
      <c r="A655">
        <v>807</v>
      </c>
      <c r="B655" t="s">
        <v>25</v>
      </c>
      <c r="C655">
        <v>37629</v>
      </c>
      <c r="D655" t="s">
        <v>648</v>
      </c>
      <c r="E655">
        <v>3</v>
      </c>
      <c r="F655">
        <v>10</v>
      </c>
      <c r="G655">
        <v>7.5</v>
      </c>
      <c r="H655">
        <v>0.58899999999999997</v>
      </c>
      <c r="I655">
        <v>0.53300000000000003</v>
      </c>
      <c r="J655" s="9" t="s">
        <v>832</v>
      </c>
      <c r="K655" s="9">
        <v>3600</v>
      </c>
      <c r="L655" s="9">
        <v>2061.87</v>
      </c>
      <c r="M655" s="9">
        <v>1.1399999999999999</v>
      </c>
      <c r="N655" s="9">
        <v>4104</v>
      </c>
      <c r="O655" s="9">
        <v>2061.87</v>
      </c>
      <c r="P655" s="9">
        <v>0</v>
      </c>
    </row>
    <row r="656" spans="1:16" ht="12.75" customHeight="1" x14ac:dyDescent="0.25">
      <c r="A656">
        <v>807</v>
      </c>
      <c r="B656" t="s">
        <v>25</v>
      </c>
      <c r="C656">
        <v>37639</v>
      </c>
      <c r="D656" t="s">
        <v>209</v>
      </c>
      <c r="E656">
        <v>3</v>
      </c>
      <c r="F656">
        <v>10</v>
      </c>
      <c r="G656">
        <v>7.5</v>
      </c>
      <c r="H656">
        <v>0</v>
      </c>
      <c r="I656">
        <v>0.53300000000000003</v>
      </c>
      <c r="J656" s="9" t="s">
        <v>832</v>
      </c>
      <c r="K656" s="9">
        <v>3600</v>
      </c>
      <c r="L656" s="9">
        <v>6498.35</v>
      </c>
      <c r="M656" s="9">
        <v>1.1399999999999999</v>
      </c>
      <c r="N656" s="9">
        <v>4104</v>
      </c>
      <c r="O656" s="9">
        <v>6498.35</v>
      </c>
      <c r="P656" s="9">
        <v>0</v>
      </c>
    </row>
    <row r="657" spans="1:16" ht="12.75" customHeight="1" x14ac:dyDescent="0.25">
      <c r="A657">
        <v>807</v>
      </c>
      <c r="B657" t="s">
        <v>25</v>
      </c>
      <c r="C657">
        <v>37673</v>
      </c>
      <c r="D657" t="s">
        <v>74</v>
      </c>
      <c r="E657">
        <v>3</v>
      </c>
      <c r="F657">
        <v>10</v>
      </c>
      <c r="G657">
        <v>7.5</v>
      </c>
      <c r="H657">
        <v>3.0960000000000001</v>
      </c>
      <c r="I657">
        <v>0.53300000000000003</v>
      </c>
      <c r="J657" s="9" t="s">
        <v>832</v>
      </c>
      <c r="K657" s="9">
        <v>3600</v>
      </c>
      <c r="L657" s="9">
        <v>1059.18</v>
      </c>
      <c r="M657" s="9">
        <v>1.1399999999999999</v>
      </c>
      <c r="N657" s="9">
        <v>4104</v>
      </c>
      <c r="O657" s="9">
        <v>1059.18</v>
      </c>
      <c r="P657" s="9">
        <v>0</v>
      </c>
    </row>
    <row r="658" spans="1:16" ht="12.75" customHeight="1" x14ac:dyDescent="0.25">
      <c r="A658">
        <v>807</v>
      </c>
      <c r="B658" t="s">
        <v>25</v>
      </c>
      <c r="C658">
        <v>37675</v>
      </c>
      <c r="D658" t="s">
        <v>151</v>
      </c>
      <c r="E658">
        <v>3</v>
      </c>
      <c r="F658">
        <v>10</v>
      </c>
      <c r="G658">
        <v>7.5</v>
      </c>
      <c r="H658">
        <v>0</v>
      </c>
      <c r="I658">
        <v>0.53300000000000003</v>
      </c>
      <c r="J658" s="9" t="s">
        <v>832</v>
      </c>
      <c r="K658" s="9">
        <v>3600</v>
      </c>
      <c r="L658" s="9">
        <v>950.32</v>
      </c>
      <c r="M658" s="9">
        <v>1.1399999999999999</v>
      </c>
      <c r="N658" s="9">
        <v>4104</v>
      </c>
      <c r="O658" s="9">
        <v>950.32</v>
      </c>
      <c r="P658" s="9">
        <v>0</v>
      </c>
    </row>
    <row r="659" spans="1:16" ht="12.75" customHeight="1" x14ac:dyDescent="0.25">
      <c r="A659">
        <v>807</v>
      </c>
      <c r="B659" t="s">
        <v>25</v>
      </c>
      <c r="C659">
        <v>37676</v>
      </c>
      <c r="D659" t="s">
        <v>298</v>
      </c>
      <c r="E659">
        <v>3</v>
      </c>
      <c r="F659">
        <v>10</v>
      </c>
      <c r="G659">
        <v>9.4740000000000002</v>
      </c>
      <c r="H659">
        <v>1.593</v>
      </c>
      <c r="I659">
        <v>0.72499999999999998</v>
      </c>
      <c r="J659" s="9" t="s">
        <v>832</v>
      </c>
      <c r="K659" s="9">
        <v>3600</v>
      </c>
      <c r="L659" s="9">
        <v>426.61</v>
      </c>
      <c r="M659" s="9">
        <v>1.1399999999999999</v>
      </c>
      <c r="N659" s="9">
        <v>4104</v>
      </c>
      <c r="O659" s="9">
        <v>426.61</v>
      </c>
      <c r="P659" s="9">
        <v>0</v>
      </c>
    </row>
    <row r="660" spans="1:16" ht="12.75" customHeight="1" x14ac:dyDescent="0.25">
      <c r="A660">
        <v>807</v>
      </c>
      <c r="B660" t="s">
        <v>25</v>
      </c>
      <c r="C660">
        <v>37685</v>
      </c>
      <c r="D660" t="s">
        <v>557</v>
      </c>
      <c r="E660">
        <v>3</v>
      </c>
      <c r="F660">
        <v>10</v>
      </c>
      <c r="G660">
        <v>8.2799999999999994</v>
      </c>
      <c r="H660">
        <v>1.8660000000000001</v>
      </c>
      <c r="I660">
        <v>0.61</v>
      </c>
      <c r="J660" s="9" t="s">
        <v>832</v>
      </c>
      <c r="K660" s="9">
        <v>3600</v>
      </c>
      <c r="L660" s="9">
        <v>12558.28</v>
      </c>
      <c r="M660" s="9">
        <v>1.1399999999999999</v>
      </c>
      <c r="N660" s="9">
        <v>4104</v>
      </c>
      <c r="O660" s="9">
        <v>12558.28</v>
      </c>
      <c r="P660" s="9">
        <v>0</v>
      </c>
    </row>
    <row r="661" spans="1:16" ht="12.75" customHeight="1" x14ac:dyDescent="0.25">
      <c r="A661">
        <v>807</v>
      </c>
      <c r="B661" t="s">
        <v>25</v>
      </c>
      <c r="C661">
        <v>37706</v>
      </c>
      <c r="D661" t="s">
        <v>308</v>
      </c>
      <c r="E661">
        <v>3</v>
      </c>
      <c r="F661">
        <v>10</v>
      </c>
      <c r="G661">
        <v>16.989000000000001</v>
      </c>
      <c r="H661">
        <v>3.2050000000000001</v>
      </c>
      <c r="I661">
        <v>1.2</v>
      </c>
      <c r="J661" s="9" t="s">
        <v>832</v>
      </c>
      <c r="K661" s="9">
        <v>3600</v>
      </c>
      <c r="L661" s="9">
        <v>1804.82</v>
      </c>
      <c r="M661" s="9">
        <v>1.1399999999999999</v>
      </c>
      <c r="N661" s="9">
        <v>4104</v>
      </c>
      <c r="O661" s="9">
        <v>1804.82</v>
      </c>
      <c r="P661" s="9">
        <v>0</v>
      </c>
    </row>
    <row r="662" spans="1:16" ht="12.75" customHeight="1" x14ac:dyDescent="0.25">
      <c r="A662">
        <v>807</v>
      </c>
      <c r="B662" t="s">
        <v>25</v>
      </c>
      <c r="C662">
        <v>37722</v>
      </c>
      <c r="D662" t="s">
        <v>95</v>
      </c>
      <c r="E662">
        <v>3</v>
      </c>
      <c r="F662">
        <v>10</v>
      </c>
      <c r="G662">
        <v>7.5</v>
      </c>
      <c r="H662">
        <v>0</v>
      </c>
      <c r="I662">
        <v>0.53300000000000003</v>
      </c>
      <c r="J662" s="9" t="s">
        <v>832</v>
      </c>
      <c r="K662" s="9">
        <v>3600</v>
      </c>
      <c r="L662" s="9">
        <v>13640.14</v>
      </c>
      <c r="M662" s="9">
        <v>1.1399999999999999</v>
      </c>
      <c r="N662" s="9">
        <v>4104</v>
      </c>
      <c r="O662" s="9">
        <v>13640.14</v>
      </c>
      <c r="P662" s="9">
        <v>0</v>
      </c>
    </row>
    <row r="663" spans="1:16" ht="12.75" customHeight="1" x14ac:dyDescent="0.25">
      <c r="A663">
        <v>807</v>
      </c>
      <c r="B663" t="s">
        <v>25</v>
      </c>
      <c r="C663">
        <v>37723</v>
      </c>
      <c r="D663" t="s">
        <v>138</v>
      </c>
      <c r="E663">
        <v>3</v>
      </c>
      <c r="F663">
        <v>10</v>
      </c>
      <c r="G663">
        <v>7.5</v>
      </c>
      <c r="H663">
        <v>0</v>
      </c>
      <c r="I663">
        <v>0.53300000000000003</v>
      </c>
      <c r="J663" s="9" t="s">
        <v>832</v>
      </c>
      <c r="K663" s="9">
        <v>3600</v>
      </c>
      <c r="L663" s="9">
        <v>168.29</v>
      </c>
      <c r="M663" s="9">
        <v>1.1399999999999999</v>
      </c>
      <c r="N663" s="9">
        <v>4104</v>
      </c>
      <c r="O663" s="9">
        <v>168.29</v>
      </c>
      <c r="P663" s="9">
        <v>0</v>
      </c>
    </row>
    <row r="664" spans="1:16" ht="12.75" customHeight="1" x14ac:dyDescent="0.25">
      <c r="A664">
        <v>807</v>
      </c>
      <c r="B664" t="s">
        <v>25</v>
      </c>
      <c r="C664">
        <v>37724</v>
      </c>
      <c r="D664" t="s">
        <v>146</v>
      </c>
      <c r="E664">
        <v>3</v>
      </c>
      <c r="F664">
        <v>10</v>
      </c>
      <c r="G664">
        <v>27.954999999999998</v>
      </c>
      <c r="H664">
        <v>0</v>
      </c>
      <c r="I664">
        <v>1.2</v>
      </c>
      <c r="J664" s="9" t="s">
        <v>832</v>
      </c>
      <c r="K664" s="9">
        <v>3600</v>
      </c>
      <c r="L664" s="9">
        <v>2835.07</v>
      </c>
      <c r="M664" s="9">
        <v>1.1399999999999999</v>
      </c>
      <c r="N664" s="9">
        <v>4104</v>
      </c>
      <c r="O664" s="9">
        <v>2835.07</v>
      </c>
      <c r="P664" s="9">
        <v>0</v>
      </c>
    </row>
    <row r="665" spans="1:16" ht="12.75" customHeight="1" x14ac:dyDescent="0.25">
      <c r="A665">
        <v>807</v>
      </c>
      <c r="B665" t="s">
        <v>25</v>
      </c>
      <c r="C665">
        <v>37725</v>
      </c>
      <c r="D665" t="s">
        <v>348</v>
      </c>
      <c r="E665">
        <v>3</v>
      </c>
      <c r="F665">
        <v>10</v>
      </c>
      <c r="G665">
        <v>36.232999999999997</v>
      </c>
      <c r="H665">
        <v>0</v>
      </c>
      <c r="I665">
        <v>1.2</v>
      </c>
      <c r="J665" s="9" t="s">
        <v>832</v>
      </c>
      <c r="K665" s="9">
        <v>3600</v>
      </c>
      <c r="L665" s="9">
        <v>1508.28</v>
      </c>
      <c r="M665" s="9">
        <v>1.1399999999999999</v>
      </c>
      <c r="N665" s="9">
        <v>4104</v>
      </c>
      <c r="O665" s="9">
        <v>1508.28</v>
      </c>
      <c r="P665" s="9">
        <v>0</v>
      </c>
    </row>
    <row r="666" spans="1:16" ht="12.75" customHeight="1" x14ac:dyDescent="0.25">
      <c r="A666">
        <v>807</v>
      </c>
      <c r="B666" t="s">
        <v>25</v>
      </c>
      <c r="C666">
        <v>37726</v>
      </c>
      <c r="D666" t="s">
        <v>568</v>
      </c>
      <c r="E666">
        <v>3</v>
      </c>
      <c r="F666">
        <v>10</v>
      </c>
      <c r="G666">
        <v>13.345000000000001</v>
      </c>
      <c r="H666">
        <v>1.226</v>
      </c>
      <c r="I666">
        <v>1.1879999999999999</v>
      </c>
      <c r="J666" s="9" t="s">
        <v>832</v>
      </c>
      <c r="K666" s="9">
        <v>3600</v>
      </c>
      <c r="L666" s="9">
        <v>568.34</v>
      </c>
      <c r="M666" s="9">
        <v>1.1399999999999999</v>
      </c>
      <c r="N666" s="9">
        <v>4104</v>
      </c>
      <c r="O666" s="9">
        <v>568.34</v>
      </c>
      <c r="P666" s="9">
        <v>0</v>
      </c>
    </row>
    <row r="667" spans="1:16" ht="12.75" customHeight="1" x14ac:dyDescent="0.25">
      <c r="A667">
        <v>807</v>
      </c>
      <c r="B667" t="s">
        <v>25</v>
      </c>
      <c r="C667">
        <v>37727</v>
      </c>
      <c r="D667" t="s">
        <v>667</v>
      </c>
      <c r="E667">
        <v>3</v>
      </c>
      <c r="F667">
        <v>10</v>
      </c>
      <c r="G667">
        <v>7.5</v>
      </c>
      <c r="H667">
        <v>0.82099999999999995</v>
      </c>
      <c r="I667">
        <v>0.53300000000000003</v>
      </c>
      <c r="J667" s="9" t="s">
        <v>832</v>
      </c>
      <c r="K667" s="9">
        <v>3600</v>
      </c>
      <c r="L667" s="9">
        <v>17651.52</v>
      </c>
      <c r="M667" s="9">
        <v>1.1399999999999999</v>
      </c>
      <c r="N667" s="9">
        <v>4104</v>
      </c>
      <c r="O667" s="9">
        <v>17651.52</v>
      </c>
      <c r="P667" s="9">
        <v>0</v>
      </c>
    </row>
    <row r="668" spans="1:16" ht="12.75" customHeight="1" x14ac:dyDescent="0.25">
      <c r="A668">
        <v>807</v>
      </c>
      <c r="B668" t="s">
        <v>25</v>
      </c>
      <c r="C668">
        <v>37755</v>
      </c>
      <c r="D668" t="s">
        <v>585</v>
      </c>
      <c r="E668">
        <v>4</v>
      </c>
      <c r="F668">
        <v>14</v>
      </c>
      <c r="G668">
        <v>7.5</v>
      </c>
      <c r="H668">
        <v>0</v>
      </c>
      <c r="I668">
        <v>0.53300000000000003</v>
      </c>
      <c r="J668" s="9" t="s">
        <v>832</v>
      </c>
      <c r="K668" s="9">
        <v>4800</v>
      </c>
      <c r="L668" s="9">
        <v>31522.3</v>
      </c>
      <c r="M668" s="9">
        <v>1.1399999999999999</v>
      </c>
      <c r="N668" s="9">
        <v>5472</v>
      </c>
      <c r="O668" s="9">
        <v>31522.3</v>
      </c>
      <c r="P668" s="9">
        <v>0</v>
      </c>
    </row>
    <row r="669" spans="1:16" ht="12.75" customHeight="1" x14ac:dyDescent="0.25">
      <c r="A669">
        <v>807</v>
      </c>
      <c r="B669" t="s">
        <v>25</v>
      </c>
      <c r="C669">
        <v>37826</v>
      </c>
      <c r="D669" t="s">
        <v>140</v>
      </c>
      <c r="E669">
        <v>3</v>
      </c>
      <c r="F669">
        <v>10</v>
      </c>
      <c r="G669">
        <v>10.852</v>
      </c>
      <c r="H669">
        <v>2.4209999999999998</v>
      </c>
      <c r="I669">
        <v>0.879</v>
      </c>
      <c r="J669" s="9" t="s">
        <v>832</v>
      </c>
      <c r="K669" s="9">
        <v>3600</v>
      </c>
      <c r="L669" s="9">
        <v>503.11</v>
      </c>
      <c r="M669" s="9">
        <v>1.1399999999999999</v>
      </c>
      <c r="N669" s="9">
        <v>4104</v>
      </c>
      <c r="O669" s="9">
        <v>503.11</v>
      </c>
      <c r="P669" s="9">
        <v>0</v>
      </c>
    </row>
    <row r="670" spans="1:16" ht="12.75" customHeight="1" x14ac:dyDescent="0.25">
      <c r="A670">
        <v>807</v>
      </c>
      <c r="B670" t="s">
        <v>25</v>
      </c>
      <c r="C670">
        <v>37827</v>
      </c>
      <c r="D670" t="s">
        <v>332</v>
      </c>
      <c r="E670">
        <v>3</v>
      </c>
      <c r="F670">
        <v>10</v>
      </c>
      <c r="G670">
        <v>7.5</v>
      </c>
      <c r="H670">
        <v>3.5630000000000002</v>
      </c>
      <c r="I670">
        <v>0.52500000000000002</v>
      </c>
      <c r="J670" s="9" t="s">
        <v>832</v>
      </c>
      <c r="K670" s="9">
        <v>3600</v>
      </c>
      <c r="L670" s="9">
        <v>2003.91</v>
      </c>
      <c r="M670" s="9">
        <v>1.1399999999999999</v>
      </c>
      <c r="N670" s="9">
        <v>4104</v>
      </c>
      <c r="O670" s="9">
        <v>2003.91</v>
      </c>
      <c r="P670" s="9">
        <v>0</v>
      </c>
    </row>
    <row r="671" spans="1:16" ht="12.75" customHeight="1" x14ac:dyDescent="0.25">
      <c r="A671">
        <v>807</v>
      </c>
      <c r="B671" t="s">
        <v>25</v>
      </c>
      <c r="C671">
        <v>37828</v>
      </c>
      <c r="D671" t="s">
        <v>569</v>
      </c>
      <c r="E671">
        <v>3</v>
      </c>
      <c r="F671">
        <v>10</v>
      </c>
      <c r="G671">
        <v>7.5</v>
      </c>
      <c r="H671">
        <v>0</v>
      </c>
      <c r="I671">
        <v>0.53300000000000003</v>
      </c>
      <c r="J671" s="9" t="s">
        <v>832</v>
      </c>
      <c r="K671" s="9">
        <v>3600</v>
      </c>
      <c r="L671" s="9">
        <v>2440.12</v>
      </c>
      <c r="M671" s="9">
        <v>1.1399999999999999</v>
      </c>
      <c r="N671" s="9">
        <v>4104</v>
      </c>
      <c r="O671" s="9">
        <v>2440.12</v>
      </c>
      <c r="P671" s="9">
        <v>0</v>
      </c>
    </row>
    <row r="672" spans="1:16" ht="12.75" customHeight="1" x14ac:dyDescent="0.25">
      <c r="A672">
        <v>807</v>
      </c>
      <c r="B672" t="s">
        <v>25</v>
      </c>
      <c r="C672">
        <v>37829</v>
      </c>
      <c r="D672" t="s">
        <v>674</v>
      </c>
      <c r="E672">
        <v>3</v>
      </c>
      <c r="F672">
        <v>10</v>
      </c>
      <c r="G672">
        <v>7.5</v>
      </c>
      <c r="H672">
        <v>2.9180000000000001</v>
      </c>
      <c r="I672">
        <v>0.53300000000000003</v>
      </c>
      <c r="J672" s="9" t="s">
        <v>832</v>
      </c>
      <c r="K672" s="9">
        <v>3600</v>
      </c>
      <c r="L672" s="9">
        <v>1200.4000000000001</v>
      </c>
      <c r="M672" s="9">
        <v>1.1399999999999999</v>
      </c>
      <c r="N672" s="9">
        <v>4104</v>
      </c>
      <c r="O672" s="9">
        <v>1200.4000000000001</v>
      </c>
      <c r="P672" s="9">
        <v>0</v>
      </c>
    </row>
    <row r="673" spans="1:16" ht="12.75" customHeight="1" x14ac:dyDescent="0.25">
      <c r="A673">
        <v>807</v>
      </c>
      <c r="B673" t="s">
        <v>25</v>
      </c>
      <c r="C673">
        <v>37830</v>
      </c>
      <c r="D673" t="s">
        <v>439</v>
      </c>
      <c r="E673">
        <v>3</v>
      </c>
      <c r="F673">
        <v>10</v>
      </c>
      <c r="G673">
        <v>7.5</v>
      </c>
      <c r="H673">
        <v>0.997</v>
      </c>
      <c r="I673">
        <v>0.53300000000000003</v>
      </c>
      <c r="J673" s="9" t="s">
        <v>832</v>
      </c>
      <c r="K673" s="9">
        <v>3600</v>
      </c>
      <c r="L673" s="9">
        <v>4437.07</v>
      </c>
      <c r="M673" s="9">
        <v>1.1399999999999999</v>
      </c>
      <c r="N673" s="9">
        <v>4104</v>
      </c>
      <c r="O673" s="9">
        <v>4437.07</v>
      </c>
      <c r="P673" s="9">
        <v>0</v>
      </c>
    </row>
    <row r="674" spans="1:16" ht="12.75" customHeight="1" x14ac:dyDescent="0.25">
      <c r="A674">
        <v>807</v>
      </c>
      <c r="B674" t="s">
        <v>25</v>
      </c>
      <c r="C674">
        <v>37831</v>
      </c>
      <c r="D674" t="s">
        <v>582</v>
      </c>
      <c r="E674">
        <v>3</v>
      </c>
      <c r="F674">
        <v>10</v>
      </c>
      <c r="G674">
        <v>7.5</v>
      </c>
      <c r="H674">
        <v>1.7270000000000001</v>
      </c>
      <c r="I674">
        <v>0.53300000000000003</v>
      </c>
      <c r="J674" s="9" t="s">
        <v>832</v>
      </c>
      <c r="K674" s="9">
        <v>3600</v>
      </c>
      <c r="L674" s="9">
        <v>3246.09</v>
      </c>
      <c r="M674" s="9">
        <v>1.1399999999999999</v>
      </c>
      <c r="N674" s="9">
        <v>4104</v>
      </c>
      <c r="O674" s="9">
        <v>3246.09</v>
      </c>
      <c r="P674" s="9">
        <v>0</v>
      </c>
    </row>
    <row r="675" spans="1:16" ht="12.75" customHeight="1" x14ac:dyDescent="0.25">
      <c r="A675">
        <v>807</v>
      </c>
      <c r="B675" t="s">
        <v>25</v>
      </c>
      <c r="C675">
        <v>37832</v>
      </c>
      <c r="D675" t="s">
        <v>186</v>
      </c>
      <c r="E675">
        <v>3</v>
      </c>
      <c r="F675">
        <v>10</v>
      </c>
      <c r="G675">
        <v>47.441000000000003</v>
      </c>
      <c r="H675">
        <v>0</v>
      </c>
      <c r="I675">
        <v>1.2</v>
      </c>
      <c r="J675" s="9" t="s">
        <v>832</v>
      </c>
      <c r="K675" s="9">
        <v>3600</v>
      </c>
      <c r="L675" s="9">
        <v>2044.21</v>
      </c>
      <c r="M675" s="9">
        <v>1.1399999999999999</v>
      </c>
      <c r="N675" s="9">
        <v>4104</v>
      </c>
      <c r="O675" s="9">
        <v>2044.21</v>
      </c>
      <c r="P675" s="9">
        <v>0</v>
      </c>
    </row>
    <row r="676" spans="1:16" ht="12.75" customHeight="1" x14ac:dyDescent="0.25">
      <c r="A676">
        <v>807</v>
      </c>
      <c r="B676" t="s">
        <v>25</v>
      </c>
      <c r="C676">
        <v>37833</v>
      </c>
      <c r="D676" t="s">
        <v>106</v>
      </c>
      <c r="E676">
        <v>3</v>
      </c>
      <c r="F676">
        <v>10</v>
      </c>
      <c r="G676">
        <v>7.5</v>
      </c>
      <c r="H676">
        <v>0</v>
      </c>
      <c r="I676">
        <v>0.53300000000000003</v>
      </c>
      <c r="J676" s="9" t="s">
        <v>832</v>
      </c>
      <c r="K676" s="9">
        <v>3600</v>
      </c>
      <c r="L676" s="9">
        <v>874.37</v>
      </c>
      <c r="M676" s="9">
        <v>1.1399999999999999</v>
      </c>
      <c r="N676" s="9">
        <v>4104</v>
      </c>
      <c r="O676" s="9">
        <v>874.37</v>
      </c>
      <c r="P676" s="9">
        <v>0</v>
      </c>
    </row>
    <row r="677" spans="1:16" ht="12.75" customHeight="1" x14ac:dyDescent="0.25">
      <c r="A677">
        <v>807</v>
      </c>
      <c r="B677" t="s">
        <v>25</v>
      </c>
      <c r="C677">
        <v>37860</v>
      </c>
      <c r="D677" t="s">
        <v>601</v>
      </c>
      <c r="E677">
        <v>3</v>
      </c>
      <c r="F677">
        <v>10</v>
      </c>
      <c r="G677">
        <v>7.5</v>
      </c>
      <c r="H677">
        <v>0</v>
      </c>
      <c r="I677">
        <v>0.53300000000000003</v>
      </c>
      <c r="J677" s="9" t="s">
        <v>832</v>
      </c>
      <c r="K677" s="9">
        <v>3600</v>
      </c>
      <c r="L677" s="9">
        <v>5272.06</v>
      </c>
      <c r="M677" s="9">
        <v>1.1399999999999999</v>
      </c>
      <c r="N677" s="9">
        <v>4104</v>
      </c>
      <c r="O677" s="9">
        <v>5272.06</v>
      </c>
      <c r="P677" s="9">
        <v>0</v>
      </c>
    </row>
    <row r="678" spans="1:16" ht="12.75" customHeight="1" x14ac:dyDescent="0.25">
      <c r="A678">
        <v>807</v>
      </c>
      <c r="B678" t="s">
        <v>25</v>
      </c>
      <c r="C678">
        <v>37861</v>
      </c>
      <c r="D678" t="s">
        <v>264</v>
      </c>
      <c r="E678">
        <v>3</v>
      </c>
      <c r="F678">
        <v>10</v>
      </c>
      <c r="G678">
        <v>7.5</v>
      </c>
      <c r="H678">
        <v>0</v>
      </c>
      <c r="I678">
        <v>0.53300000000000003</v>
      </c>
      <c r="J678" s="9" t="s">
        <v>832</v>
      </c>
      <c r="K678" s="9">
        <v>3600</v>
      </c>
      <c r="L678" s="9">
        <v>338.35</v>
      </c>
      <c r="M678" s="9">
        <v>1.1399999999999999</v>
      </c>
      <c r="N678" s="9">
        <v>4104</v>
      </c>
      <c r="O678" s="9">
        <v>338.35</v>
      </c>
      <c r="P678" s="9">
        <v>0</v>
      </c>
    </row>
    <row r="679" spans="1:16" ht="12.75" customHeight="1" x14ac:dyDescent="0.25">
      <c r="A679">
        <v>807</v>
      </c>
      <c r="B679" t="s">
        <v>25</v>
      </c>
      <c r="C679">
        <v>37862</v>
      </c>
      <c r="D679" t="s">
        <v>170</v>
      </c>
      <c r="E679">
        <v>3</v>
      </c>
      <c r="F679">
        <v>10</v>
      </c>
      <c r="G679">
        <v>13.432</v>
      </c>
      <c r="H679">
        <v>2.3039999999999998</v>
      </c>
      <c r="I679">
        <v>1.1990000000000001</v>
      </c>
      <c r="J679" s="9" t="s">
        <v>832</v>
      </c>
      <c r="K679" s="9">
        <v>3600</v>
      </c>
      <c r="L679" s="9">
        <v>1877.1</v>
      </c>
      <c r="M679" s="9">
        <v>1.1399999999999999</v>
      </c>
      <c r="N679" s="9">
        <v>4104</v>
      </c>
      <c r="O679" s="9">
        <v>1877.1</v>
      </c>
      <c r="P679" s="9">
        <v>0</v>
      </c>
    </row>
    <row r="680" spans="1:16" ht="12.75" customHeight="1" x14ac:dyDescent="0.25">
      <c r="A680">
        <v>807</v>
      </c>
      <c r="B680" t="s">
        <v>25</v>
      </c>
      <c r="C680">
        <v>37865</v>
      </c>
      <c r="D680" t="s">
        <v>272</v>
      </c>
      <c r="E680">
        <v>4</v>
      </c>
      <c r="F680">
        <v>22</v>
      </c>
      <c r="G680">
        <v>10.792999999999999</v>
      </c>
      <c r="H680">
        <v>3.48</v>
      </c>
      <c r="I680">
        <v>0.872</v>
      </c>
      <c r="J680" s="9" t="s">
        <v>832</v>
      </c>
      <c r="K680" s="9">
        <v>4800</v>
      </c>
      <c r="L680" s="9">
        <v>72686.789999999994</v>
      </c>
      <c r="M680" s="9">
        <v>1.1399999999999999</v>
      </c>
      <c r="N680" s="9">
        <v>5472</v>
      </c>
      <c r="O680" s="9">
        <v>72686.789999999994</v>
      </c>
      <c r="P680" s="9">
        <v>0</v>
      </c>
    </row>
    <row r="681" spans="1:16" ht="12.75" customHeight="1" x14ac:dyDescent="0.25">
      <c r="A681">
        <v>807</v>
      </c>
      <c r="B681" t="s">
        <v>25</v>
      </c>
      <c r="C681">
        <v>37866</v>
      </c>
      <c r="D681" t="s">
        <v>235</v>
      </c>
      <c r="E681">
        <v>8</v>
      </c>
      <c r="F681">
        <v>30</v>
      </c>
      <c r="G681">
        <v>11.151</v>
      </c>
      <c r="H681">
        <v>0.70099999999999996</v>
      </c>
      <c r="I681">
        <v>0.91600000000000004</v>
      </c>
      <c r="J681" s="9" t="s">
        <v>832</v>
      </c>
      <c r="K681" s="9">
        <v>9600</v>
      </c>
      <c r="L681" s="9">
        <v>104984.98</v>
      </c>
      <c r="M681" s="9">
        <v>1.1399999999999999</v>
      </c>
      <c r="N681" s="9">
        <v>10944</v>
      </c>
      <c r="O681" s="9">
        <v>104984.98</v>
      </c>
      <c r="P681" s="9">
        <v>0</v>
      </c>
    </row>
    <row r="682" spans="1:16" ht="12.75" customHeight="1" x14ac:dyDescent="0.25">
      <c r="A682">
        <v>807</v>
      </c>
      <c r="B682" t="s">
        <v>25</v>
      </c>
      <c r="C682">
        <v>37867</v>
      </c>
      <c r="D682" t="s">
        <v>271</v>
      </c>
      <c r="E682">
        <v>3</v>
      </c>
      <c r="F682">
        <v>10</v>
      </c>
      <c r="G682">
        <v>7.5</v>
      </c>
      <c r="H682">
        <v>1.3420000000000001</v>
      </c>
      <c r="I682">
        <v>0.53300000000000003</v>
      </c>
      <c r="J682" s="9" t="s">
        <v>832</v>
      </c>
      <c r="K682" s="9">
        <v>3600</v>
      </c>
      <c r="L682" s="9">
        <v>7936.91</v>
      </c>
      <c r="M682" s="9">
        <v>1.1399999999999999</v>
      </c>
      <c r="N682" s="9">
        <v>4104</v>
      </c>
      <c r="O682" s="9">
        <v>7936.91</v>
      </c>
      <c r="P682" s="9">
        <v>0</v>
      </c>
    </row>
    <row r="683" spans="1:16" ht="12.75" customHeight="1" x14ac:dyDescent="0.25">
      <c r="A683">
        <v>807</v>
      </c>
      <c r="B683" t="s">
        <v>25</v>
      </c>
      <c r="C683">
        <v>37885</v>
      </c>
      <c r="D683" t="s">
        <v>232</v>
      </c>
      <c r="E683">
        <v>3</v>
      </c>
      <c r="F683">
        <v>10</v>
      </c>
      <c r="G683">
        <v>7.5</v>
      </c>
      <c r="H683">
        <v>0.64800000000000002</v>
      </c>
      <c r="I683">
        <v>0.53300000000000003</v>
      </c>
      <c r="J683" s="9" t="s">
        <v>832</v>
      </c>
      <c r="K683" s="9">
        <v>3600</v>
      </c>
      <c r="L683" s="9">
        <v>17104.54</v>
      </c>
      <c r="M683" s="9">
        <v>1.1399999999999999</v>
      </c>
      <c r="N683" s="9">
        <v>4104</v>
      </c>
      <c r="O683" s="9">
        <v>17104.54</v>
      </c>
      <c r="P683" s="9">
        <v>0</v>
      </c>
    </row>
    <row r="684" spans="1:16" ht="12.75" customHeight="1" x14ac:dyDescent="0.25">
      <c r="A684">
        <v>807</v>
      </c>
      <c r="B684" t="s">
        <v>25</v>
      </c>
      <c r="C684">
        <v>37909</v>
      </c>
      <c r="D684" t="s">
        <v>181</v>
      </c>
      <c r="E684">
        <v>3</v>
      </c>
      <c r="F684">
        <v>10</v>
      </c>
      <c r="G684">
        <v>10.744999999999999</v>
      </c>
      <c r="H684">
        <v>2.1709999999999998</v>
      </c>
      <c r="I684">
        <v>0.86599999999999999</v>
      </c>
      <c r="J684" s="9" t="s">
        <v>832</v>
      </c>
      <c r="K684" s="9">
        <v>3600</v>
      </c>
      <c r="L684" s="9">
        <v>4542.7</v>
      </c>
      <c r="M684" s="9">
        <v>1.1399999999999999</v>
      </c>
      <c r="N684" s="9">
        <v>4104</v>
      </c>
      <c r="O684" s="9">
        <v>4542.7</v>
      </c>
      <c r="P684" s="9">
        <v>0</v>
      </c>
    </row>
    <row r="685" spans="1:16" ht="12.75" customHeight="1" x14ac:dyDescent="0.25">
      <c r="A685">
        <v>807</v>
      </c>
      <c r="B685" t="s">
        <v>25</v>
      </c>
      <c r="C685">
        <v>37913</v>
      </c>
      <c r="D685" t="s">
        <v>156</v>
      </c>
      <c r="E685">
        <v>3</v>
      </c>
      <c r="F685">
        <v>10</v>
      </c>
      <c r="G685">
        <v>7.5</v>
      </c>
      <c r="H685">
        <v>3.52</v>
      </c>
      <c r="I685">
        <v>0.53100000000000003</v>
      </c>
      <c r="J685" s="9" t="s">
        <v>832</v>
      </c>
      <c r="K685" s="9">
        <v>3600</v>
      </c>
      <c r="L685" s="9">
        <v>7267.04</v>
      </c>
      <c r="M685" s="9">
        <v>1.1399999999999999</v>
      </c>
      <c r="N685" s="9">
        <v>4104</v>
      </c>
      <c r="O685" s="9">
        <v>7267.04</v>
      </c>
      <c r="P685" s="9">
        <v>0</v>
      </c>
    </row>
    <row r="686" spans="1:16" ht="12.75" customHeight="1" x14ac:dyDescent="0.25">
      <c r="A686">
        <v>807</v>
      </c>
      <c r="B686" t="s">
        <v>25</v>
      </c>
      <c r="C686">
        <v>37934</v>
      </c>
      <c r="D686" t="s">
        <v>174</v>
      </c>
      <c r="E686">
        <v>24</v>
      </c>
      <c r="F686">
        <v>72</v>
      </c>
      <c r="G686">
        <v>7.5</v>
      </c>
      <c r="H686">
        <v>2.6829999999999998</v>
      </c>
      <c r="I686">
        <v>0.53300000000000003</v>
      </c>
      <c r="J686" s="9" t="s">
        <v>832</v>
      </c>
      <c r="K686" s="9">
        <v>28800</v>
      </c>
      <c r="L686" s="9">
        <v>239953.79</v>
      </c>
      <c r="M686" s="9">
        <v>1.1399999999999999</v>
      </c>
      <c r="N686" s="9">
        <v>32832</v>
      </c>
      <c r="O686" s="9">
        <v>239953.79</v>
      </c>
      <c r="P686" s="9">
        <v>0</v>
      </c>
    </row>
    <row r="687" spans="1:16" ht="12.75" customHeight="1" x14ac:dyDescent="0.25">
      <c r="A687">
        <v>807</v>
      </c>
      <c r="B687" t="s">
        <v>25</v>
      </c>
      <c r="C687">
        <v>37983</v>
      </c>
      <c r="D687" t="s">
        <v>215</v>
      </c>
      <c r="E687">
        <v>8</v>
      </c>
      <c r="F687">
        <v>30</v>
      </c>
      <c r="G687">
        <v>7.5</v>
      </c>
      <c r="H687">
        <v>3.411</v>
      </c>
      <c r="I687">
        <v>0.53300000000000003</v>
      </c>
      <c r="J687" s="9" t="s">
        <v>832</v>
      </c>
      <c r="K687" s="9">
        <v>9600</v>
      </c>
      <c r="L687" s="9">
        <v>67996.259999999995</v>
      </c>
      <c r="M687" s="9">
        <v>1.1399999999999999</v>
      </c>
      <c r="N687" s="9">
        <v>10944</v>
      </c>
      <c r="O687" s="9">
        <v>67996.259999999995</v>
      </c>
      <c r="P687" s="9">
        <v>0</v>
      </c>
    </row>
    <row r="688" spans="1:16" ht="12.75" customHeight="1" x14ac:dyDescent="0.25">
      <c r="A688">
        <v>807</v>
      </c>
      <c r="B688" t="s">
        <v>25</v>
      </c>
      <c r="C688">
        <v>38065</v>
      </c>
      <c r="D688" t="s">
        <v>604</v>
      </c>
      <c r="E688">
        <v>3</v>
      </c>
      <c r="F688">
        <v>10</v>
      </c>
      <c r="G688">
        <v>7.5</v>
      </c>
      <c r="H688">
        <v>1.762</v>
      </c>
      <c r="I688">
        <v>0.53300000000000003</v>
      </c>
      <c r="J688" s="9" t="s">
        <v>832</v>
      </c>
      <c r="K688" s="9">
        <v>3600</v>
      </c>
      <c r="L688" s="9">
        <v>12074.62</v>
      </c>
      <c r="M688" s="9">
        <v>1.1399999999999999</v>
      </c>
      <c r="N688" s="9">
        <v>4104</v>
      </c>
      <c r="O688" s="9">
        <v>12074.62</v>
      </c>
      <c r="P688" s="9">
        <v>0</v>
      </c>
    </row>
    <row r="689" spans="1:16" ht="12.75" customHeight="1" x14ac:dyDescent="0.25">
      <c r="A689">
        <v>807</v>
      </c>
      <c r="B689" t="s">
        <v>25</v>
      </c>
      <c r="C689">
        <v>38091</v>
      </c>
      <c r="D689" t="s">
        <v>62</v>
      </c>
      <c r="E689">
        <v>3</v>
      </c>
      <c r="F689">
        <v>10</v>
      </c>
      <c r="G689">
        <v>7.5</v>
      </c>
      <c r="H689">
        <v>3.5339999999999998</v>
      </c>
      <c r="I689">
        <v>0.52900000000000003</v>
      </c>
      <c r="J689" s="9" t="s">
        <v>832</v>
      </c>
      <c r="K689" s="9">
        <v>3600</v>
      </c>
      <c r="L689" s="9">
        <v>11019.86</v>
      </c>
      <c r="M689" s="9">
        <v>1.1399999999999999</v>
      </c>
      <c r="N689" s="9">
        <v>4104</v>
      </c>
      <c r="O689" s="9">
        <v>11019.86</v>
      </c>
      <c r="P689" s="9">
        <v>0</v>
      </c>
    </row>
    <row r="690" spans="1:16" ht="12.75" customHeight="1" x14ac:dyDescent="0.25">
      <c r="A690">
        <v>807</v>
      </c>
      <c r="B690" t="s">
        <v>25</v>
      </c>
      <c r="C690">
        <v>38097</v>
      </c>
      <c r="D690" t="s">
        <v>45</v>
      </c>
      <c r="E690">
        <v>3</v>
      </c>
      <c r="F690">
        <v>10</v>
      </c>
      <c r="G690">
        <v>7.5</v>
      </c>
      <c r="H690">
        <v>0</v>
      </c>
      <c r="I690">
        <v>0.53300000000000003</v>
      </c>
      <c r="J690" s="9" t="s">
        <v>832</v>
      </c>
      <c r="K690" s="9">
        <v>3600</v>
      </c>
      <c r="L690" s="9">
        <v>2148.59</v>
      </c>
      <c r="M690" s="9">
        <v>1.1399999999999999</v>
      </c>
      <c r="N690" s="9">
        <v>4104</v>
      </c>
      <c r="O690" s="9">
        <v>2148.59</v>
      </c>
      <c r="P690" s="9">
        <v>0</v>
      </c>
    </row>
    <row r="691" spans="1:16" ht="12.75" customHeight="1" x14ac:dyDescent="0.25">
      <c r="A691">
        <v>807</v>
      </c>
      <c r="B691" t="s">
        <v>25</v>
      </c>
      <c r="C691">
        <v>38098</v>
      </c>
      <c r="D691" t="s">
        <v>438</v>
      </c>
      <c r="E691">
        <v>3</v>
      </c>
      <c r="F691">
        <v>10</v>
      </c>
      <c r="G691">
        <v>19.937000000000001</v>
      </c>
      <c r="H691">
        <v>13.986000000000001</v>
      </c>
      <c r="I691">
        <v>0.60699999999999998</v>
      </c>
      <c r="J691" s="9" t="s">
        <v>832</v>
      </c>
      <c r="K691" s="9">
        <v>3600</v>
      </c>
      <c r="L691" s="9">
        <v>453.09</v>
      </c>
      <c r="M691" s="9">
        <v>1.1399999999999999</v>
      </c>
      <c r="N691" s="9">
        <v>4104</v>
      </c>
      <c r="O691" s="9">
        <v>453.09</v>
      </c>
      <c r="P691" s="9">
        <v>0</v>
      </c>
    </row>
    <row r="692" spans="1:16" ht="12.75" customHeight="1" x14ac:dyDescent="0.25">
      <c r="A692">
        <v>807</v>
      </c>
      <c r="B692" t="s">
        <v>25</v>
      </c>
      <c r="C692">
        <v>113548</v>
      </c>
      <c r="D692" t="s">
        <v>448</v>
      </c>
      <c r="E692">
        <v>3</v>
      </c>
      <c r="F692">
        <v>10</v>
      </c>
      <c r="G692">
        <v>7.5</v>
      </c>
      <c r="H692">
        <v>0</v>
      </c>
      <c r="I692">
        <v>0.53300000000000003</v>
      </c>
      <c r="J692" s="9" t="s">
        <v>832</v>
      </c>
      <c r="K692" s="9">
        <v>3600</v>
      </c>
      <c r="L692" s="9">
        <v>2874.85</v>
      </c>
      <c r="M692" s="9">
        <v>1.1399999999999999</v>
      </c>
      <c r="N692" s="9">
        <v>4104</v>
      </c>
      <c r="O692" s="9">
        <v>2874.85</v>
      </c>
      <c r="P692" s="9">
        <v>0</v>
      </c>
    </row>
    <row r="693" spans="1:16" ht="12.75" customHeight="1" x14ac:dyDescent="0.25">
      <c r="A693">
        <v>807</v>
      </c>
      <c r="B693" t="s">
        <v>25</v>
      </c>
      <c r="C693">
        <v>113560</v>
      </c>
      <c r="D693" t="s">
        <v>647</v>
      </c>
      <c r="E693">
        <v>3</v>
      </c>
      <c r="F693">
        <v>10</v>
      </c>
      <c r="G693">
        <v>14.798999999999999</v>
      </c>
      <c r="H693">
        <v>3.8170000000000002</v>
      </c>
      <c r="I693">
        <v>1.2</v>
      </c>
      <c r="J693" s="9" t="s">
        <v>832</v>
      </c>
      <c r="K693" s="9">
        <v>3600</v>
      </c>
      <c r="L693" s="9">
        <v>1091.54</v>
      </c>
      <c r="M693" s="9">
        <v>1.1399999999999999</v>
      </c>
      <c r="N693" s="9">
        <v>4104</v>
      </c>
      <c r="O693" s="9">
        <v>1091.54</v>
      </c>
      <c r="P693" s="9">
        <v>0</v>
      </c>
    </row>
    <row r="694" spans="1:16" ht="12.75" customHeight="1" x14ac:dyDescent="0.25">
      <c r="A694">
        <v>807</v>
      </c>
      <c r="B694" t="s">
        <v>25</v>
      </c>
      <c r="C694">
        <v>113708</v>
      </c>
      <c r="D694" t="s">
        <v>550</v>
      </c>
      <c r="E694">
        <v>3</v>
      </c>
      <c r="F694">
        <v>10</v>
      </c>
      <c r="G694">
        <v>31.625</v>
      </c>
      <c r="H694">
        <v>0</v>
      </c>
      <c r="I694">
        <v>1.2</v>
      </c>
      <c r="J694" s="9" t="s">
        <v>832</v>
      </c>
      <c r="K694" s="9">
        <v>3600</v>
      </c>
      <c r="L694" s="9">
        <v>24296.83</v>
      </c>
      <c r="M694" s="9">
        <v>1.1399999999999999</v>
      </c>
      <c r="N694" s="9">
        <v>4104</v>
      </c>
      <c r="O694" s="9">
        <v>24296.83</v>
      </c>
      <c r="P694" s="9">
        <v>0</v>
      </c>
    </row>
    <row r="695" spans="1:16" ht="12.75" customHeight="1" x14ac:dyDescent="0.25">
      <c r="A695">
        <v>807</v>
      </c>
      <c r="B695" t="s">
        <v>25</v>
      </c>
      <c r="C695">
        <v>113763</v>
      </c>
      <c r="D695" t="s">
        <v>417</v>
      </c>
      <c r="E695">
        <v>3</v>
      </c>
      <c r="F695">
        <v>10</v>
      </c>
      <c r="G695">
        <v>15.321</v>
      </c>
      <c r="H695">
        <v>0</v>
      </c>
      <c r="I695">
        <v>1.2</v>
      </c>
      <c r="J695" s="9" t="s">
        <v>832</v>
      </c>
      <c r="K695" s="9">
        <v>3600</v>
      </c>
      <c r="L695" s="9">
        <v>3745.21</v>
      </c>
      <c r="M695" s="9">
        <v>1.1399999999999999</v>
      </c>
      <c r="N695" s="9">
        <v>4104</v>
      </c>
      <c r="O695" s="9">
        <v>3745.21</v>
      </c>
      <c r="P695" s="9">
        <v>0</v>
      </c>
    </row>
    <row r="696" spans="1:16" ht="12.75" customHeight="1" x14ac:dyDescent="0.25">
      <c r="A696">
        <v>807</v>
      </c>
      <c r="B696" t="s">
        <v>25</v>
      </c>
      <c r="C696">
        <v>113781</v>
      </c>
      <c r="D696" t="s">
        <v>255</v>
      </c>
      <c r="E696">
        <v>3</v>
      </c>
      <c r="F696">
        <v>10</v>
      </c>
      <c r="G696">
        <v>7.5</v>
      </c>
      <c r="H696">
        <v>0</v>
      </c>
      <c r="I696">
        <v>0.53300000000000003</v>
      </c>
      <c r="J696" s="9" t="s">
        <v>832</v>
      </c>
      <c r="K696" s="9">
        <v>3600</v>
      </c>
      <c r="L696" s="9">
        <v>344.45</v>
      </c>
      <c r="M696" s="9">
        <v>1.1399999999999999</v>
      </c>
      <c r="N696" s="9">
        <v>4104</v>
      </c>
      <c r="O696" s="9">
        <v>344.45</v>
      </c>
      <c r="P696" s="9">
        <v>0</v>
      </c>
    </row>
    <row r="697" spans="1:16" ht="12.75" customHeight="1" x14ac:dyDescent="0.25">
      <c r="A697">
        <v>807</v>
      </c>
      <c r="B697" t="s">
        <v>25</v>
      </c>
      <c r="C697">
        <v>113782</v>
      </c>
      <c r="D697" t="s">
        <v>661</v>
      </c>
      <c r="E697">
        <v>3</v>
      </c>
      <c r="F697">
        <v>10</v>
      </c>
      <c r="G697">
        <v>7.5</v>
      </c>
      <c r="H697">
        <v>7.952</v>
      </c>
      <c r="I697">
        <v>-0.06</v>
      </c>
      <c r="J697" s="9" t="s">
        <v>832</v>
      </c>
      <c r="K697" s="9">
        <v>3600</v>
      </c>
      <c r="L697" s="9">
        <v>281.56</v>
      </c>
      <c r="M697" s="9">
        <v>1.1399999999999999</v>
      </c>
      <c r="N697" s="9">
        <v>4104</v>
      </c>
      <c r="O697" s="9">
        <v>281.56</v>
      </c>
      <c r="P697" s="9">
        <v>0</v>
      </c>
    </row>
    <row r="698" spans="1:16" ht="12.75" customHeight="1" x14ac:dyDescent="0.25">
      <c r="A698">
        <v>807</v>
      </c>
      <c r="B698" t="s">
        <v>25</v>
      </c>
      <c r="C698">
        <v>113784</v>
      </c>
      <c r="D698" t="s">
        <v>191</v>
      </c>
      <c r="E698">
        <v>3</v>
      </c>
      <c r="F698">
        <v>10</v>
      </c>
      <c r="G698">
        <v>61.872999999999998</v>
      </c>
      <c r="H698">
        <v>0</v>
      </c>
      <c r="I698">
        <v>1.2</v>
      </c>
      <c r="J698" s="9" t="s">
        <v>832</v>
      </c>
      <c r="K698" s="9">
        <v>3600</v>
      </c>
      <c r="L698" s="9">
        <v>-499.78</v>
      </c>
      <c r="M698" s="9">
        <v>1.1399999999999999</v>
      </c>
      <c r="N698" s="9">
        <v>4104</v>
      </c>
      <c r="O698" s="9">
        <v>-499.78</v>
      </c>
      <c r="P698" s="9">
        <v>-499.78</v>
      </c>
    </row>
    <row r="699" spans="1:16" ht="12.75" customHeight="1" x14ac:dyDescent="0.25">
      <c r="A699">
        <v>807</v>
      </c>
      <c r="B699" t="s">
        <v>25</v>
      </c>
      <c r="C699">
        <v>113795</v>
      </c>
      <c r="D699" t="s">
        <v>579</v>
      </c>
      <c r="E699">
        <v>3</v>
      </c>
      <c r="F699">
        <v>10</v>
      </c>
      <c r="G699">
        <v>8.4659999999999993</v>
      </c>
      <c r="H699">
        <v>0</v>
      </c>
      <c r="I699">
        <v>0.628</v>
      </c>
      <c r="J699" s="9" t="s">
        <v>832</v>
      </c>
      <c r="K699" s="9">
        <v>3600</v>
      </c>
      <c r="L699" s="9">
        <v>337.82</v>
      </c>
      <c r="M699" s="9">
        <v>1.1399999999999999</v>
      </c>
      <c r="N699" s="9">
        <v>4104</v>
      </c>
      <c r="O699" s="9">
        <v>337.82</v>
      </c>
      <c r="P699" s="9">
        <v>0</v>
      </c>
    </row>
    <row r="700" spans="1:16" ht="12.75" customHeight="1" x14ac:dyDescent="0.25">
      <c r="A700">
        <v>807</v>
      </c>
      <c r="B700" t="s">
        <v>25</v>
      </c>
      <c r="C700">
        <v>113798</v>
      </c>
      <c r="D700" t="s">
        <v>592</v>
      </c>
      <c r="E700">
        <v>3</v>
      </c>
      <c r="F700">
        <v>10</v>
      </c>
      <c r="G700">
        <v>7.5</v>
      </c>
      <c r="H700">
        <v>0</v>
      </c>
      <c r="I700">
        <v>0.53300000000000003</v>
      </c>
      <c r="J700" s="9" t="s">
        <v>832</v>
      </c>
      <c r="K700" s="9">
        <v>3600</v>
      </c>
      <c r="L700" s="9">
        <v>2360.73</v>
      </c>
      <c r="M700" s="9">
        <v>1.1399999999999999</v>
      </c>
      <c r="N700" s="9">
        <v>4104</v>
      </c>
      <c r="O700" s="9">
        <v>2360.73</v>
      </c>
      <c r="P700" s="9">
        <v>0</v>
      </c>
    </row>
    <row r="701" spans="1:16" ht="12.75" customHeight="1" x14ac:dyDescent="0.25">
      <c r="A701">
        <v>807</v>
      </c>
      <c r="B701" t="s">
        <v>25</v>
      </c>
      <c r="C701">
        <v>113799</v>
      </c>
      <c r="D701" t="s">
        <v>50</v>
      </c>
      <c r="E701">
        <v>3</v>
      </c>
      <c r="F701">
        <v>10</v>
      </c>
      <c r="G701">
        <v>10.295</v>
      </c>
      <c r="H701">
        <v>3.8170000000000002</v>
      </c>
      <c r="I701">
        <v>0.76800000000000002</v>
      </c>
      <c r="J701" s="9" t="s">
        <v>832</v>
      </c>
      <c r="K701" s="9">
        <v>3600</v>
      </c>
      <c r="L701" s="9">
        <v>764.96</v>
      </c>
      <c r="M701" s="9">
        <v>1.1399999999999999</v>
      </c>
      <c r="N701" s="9">
        <v>4104</v>
      </c>
      <c r="O701" s="9">
        <v>764.96</v>
      </c>
      <c r="P701" s="9">
        <v>0</v>
      </c>
    </row>
    <row r="702" spans="1:16" ht="12.75" customHeight="1" x14ac:dyDescent="0.25">
      <c r="A702">
        <v>807</v>
      </c>
      <c r="B702" t="s">
        <v>25</v>
      </c>
      <c r="C702">
        <v>113800</v>
      </c>
      <c r="D702" t="s">
        <v>329</v>
      </c>
      <c r="E702">
        <v>3</v>
      </c>
      <c r="F702">
        <v>10</v>
      </c>
      <c r="G702">
        <v>7.5</v>
      </c>
      <c r="H702">
        <v>0</v>
      </c>
      <c r="I702">
        <v>0.53300000000000003</v>
      </c>
      <c r="J702" s="9" t="s">
        <v>832</v>
      </c>
      <c r="K702" s="9">
        <v>3600</v>
      </c>
      <c r="L702" s="9">
        <v>2221.42</v>
      </c>
      <c r="M702" s="9">
        <v>1.1399999999999999</v>
      </c>
      <c r="N702" s="9">
        <v>4104</v>
      </c>
      <c r="O702" s="9">
        <v>2221.42</v>
      </c>
      <c r="P702" s="9">
        <v>0</v>
      </c>
    </row>
    <row r="703" spans="1:16" ht="12.75" customHeight="1" x14ac:dyDescent="0.25">
      <c r="A703">
        <v>807</v>
      </c>
      <c r="B703" t="s">
        <v>25</v>
      </c>
      <c r="C703">
        <v>113833</v>
      </c>
      <c r="D703" t="s">
        <v>553</v>
      </c>
      <c r="E703">
        <v>3</v>
      </c>
      <c r="F703">
        <v>10</v>
      </c>
      <c r="G703">
        <v>7.5</v>
      </c>
      <c r="H703">
        <v>0</v>
      </c>
      <c r="I703">
        <v>0.53300000000000003</v>
      </c>
      <c r="J703" s="9" t="s">
        <v>832</v>
      </c>
      <c r="K703" s="9">
        <v>3600</v>
      </c>
      <c r="L703" s="9">
        <v>346</v>
      </c>
      <c r="M703" s="9">
        <v>1.1399999999999999</v>
      </c>
      <c r="N703" s="9">
        <v>4104</v>
      </c>
      <c r="O703" s="9">
        <v>346</v>
      </c>
      <c r="P703" s="9">
        <v>0</v>
      </c>
    </row>
    <row r="704" spans="1:16" ht="12.75" customHeight="1" x14ac:dyDescent="0.25">
      <c r="A704">
        <v>807</v>
      </c>
      <c r="B704" t="s">
        <v>25</v>
      </c>
      <c r="C704">
        <v>113834</v>
      </c>
      <c r="D704" t="s">
        <v>120</v>
      </c>
      <c r="E704">
        <v>3</v>
      </c>
      <c r="F704">
        <v>10</v>
      </c>
      <c r="G704">
        <v>7.5</v>
      </c>
      <c r="H704">
        <v>0</v>
      </c>
      <c r="I704">
        <v>0.53300000000000003</v>
      </c>
      <c r="J704" s="9" t="s">
        <v>832</v>
      </c>
      <c r="K704" s="9">
        <v>3600</v>
      </c>
      <c r="L704" s="9">
        <v>2799.76</v>
      </c>
      <c r="M704" s="9">
        <v>1.1399999999999999</v>
      </c>
      <c r="N704" s="9">
        <v>4104</v>
      </c>
      <c r="O704" s="9">
        <v>2799.76</v>
      </c>
      <c r="P704" s="9">
        <v>0</v>
      </c>
    </row>
    <row r="705" spans="1:16" ht="12.75" customHeight="1" x14ac:dyDescent="0.25">
      <c r="A705">
        <v>807</v>
      </c>
      <c r="B705" t="s">
        <v>25</v>
      </c>
      <c r="C705">
        <v>113835</v>
      </c>
      <c r="D705" t="s">
        <v>482</v>
      </c>
      <c r="E705">
        <v>3</v>
      </c>
      <c r="F705">
        <v>10</v>
      </c>
      <c r="G705">
        <v>7.5</v>
      </c>
      <c r="H705">
        <v>0</v>
      </c>
      <c r="I705">
        <v>0.53300000000000003</v>
      </c>
      <c r="J705" s="9" t="s">
        <v>832</v>
      </c>
      <c r="K705" s="9">
        <v>3600</v>
      </c>
      <c r="L705" s="9">
        <v>108.86</v>
      </c>
      <c r="M705" s="9">
        <v>1.1399999999999999</v>
      </c>
      <c r="N705" s="9">
        <v>4104</v>
      </c>
      <c r="O705" s="9">
        <v>108.86</v>
      </c>
      <c r="P705" s="9">
        <v>0</v>
      </c>
    </row>
    <row r="706" spans="1:16" ht="12.75" customHeight="1" x14ac:dyDescent="0.25">
      <c r="A706">
        <v>807</v>
      </c>
      <c r="B706" t="s">
        <v>25</v>
      </c>
      <c r="C706">
        <v>113836</v>
      </c>
      <c r="D706" t="s">
        <v>68</v>
      </c>
      <c r="E706">
        <v>3</v>
      </c>
      <c r="F706">
        <v>10</v>
      </c>
      <c r="G706">
        <v>7.5</v>
      </c>
      <c r="H706">
        <v>0</v>
      </c>
      <c r="I706">
        <v>0.53300000000000003</v>
      </c>
      <c r="J706" s="9" t="s">
        <v>832</v>
      </c>
      <c r="K706" s="9">
        <v>3600</v>
      </c>
      <c r="L706" s="9">
        <v>311.87</v>
      </c>
      <c r="M706" s="9">
        <v>1.1399999999999999</v>
      </c>
      <c r="N706" s="9">
        <v>4104</v>
      </c>
      <c r="O706" s="9">
        <v>311.87</v>
      </c>
      <c r="P706" s="9">
        <v>0</v>
      </c>
    </row>
    <row r="707" spans="1:16" ht="12.75" customHeight="1" x14ac:dyDescent="0.25">
      <c r="A707">
        <v>807</v>
      </c>
      <c r="B707" t="s">
        <v>25</v>
      </c>
      <c r="C707">
        <v>113837</v>
      </c>
      <c r="D707" t="s">
        <v>283</v>
      </c>
      <c r="E707">
        <v>3</v>
      </c>
      <c r="F707">
        <v>10</v>
      </c>
      <c r="G707">
        <v>7.5</v>
      </c>
      <c r="H707">
        <v>0</v>
      </c>
      <c r="I707">
        <v>0.53300000000000003</v>
      </c>
      <c r="J707" s="9" t="s">
        <v>832</v>
      </c>
      <c r="K707" s="9">
        <v>3600</v>
      </c>
      <c r="L707" s="9">
        <v>261.26</v>
      </c>
      <c r="M707" s="9">
        <v>1.1399999999999999</v>
      </c>
      <c r="N707" s="9">
        <v>4104</v>
      </c>
      <c r="O707" s="9">
        <v>261.26</v>
      </c>
      <c r="P707" s="9">
        <v>0</v>
      </c>
    </row>
    <row r="708" spans="1:16" ht="12.75" customHeight="1" x14ac:dyDescent="0.25">
      <c r="A708">
        <v>807</v>
      </c>
      <c r="B708" t="s">
        <v>25</v>
      </c>
      <c r="C708">
        <v>113838</v>
      </c>
      <c r="D708" t="s">
        <v>561</v>
      </c>
      <c r="E708">
        <v>3</v>
      </c>
      <c r="F708">
        <v>10</v>
      </c>
      <c r="G708">
        <v>7.5</v>
      </c>
      <c r="H708">
        <v>0</v>
      </c>
      <c r="I708">
        <v>0.53300000000000003</v>
      </c>
      <c r="J708" s="9" t="s">
        <v>832</v>
      </c>
      <c r="K708" s="9">
        <v>3600</v>
      </c>
      <c r="L708" s="9">
        <v>1329.86</v>
      </c>
      <c r="M708" s="9">
        <v>1.1399999999999999</v>
      </c>
      <c r="N708" s="9">
        <v>4104</v>
      </c>
      <c r="O708" s="9">
        <v>1329.86</v>
      </c>
      <c r="P708" s="9">
        <v>0</v>
      </c>
    </row>
    <row r="709" spans="1:16" ht="12.75" customHeight="1" x14ac:dyDescent="0.25">
      <c r="A709">
        <v>807</v>
      </c>
      <c r="B709" t="s">
        <v>25</v>
      </c>
      <c r="C709">
        <v>113839</v>
      </c>
      <c r="D709" t="s">
        <v>394</v>
      </c>
      <c r="E709">
        <v>3</v>
      </c>
      <c r="F709">
        <v>10</v>
      </c>
      <c r="G709">
        <v>7.5</v>
      </c>
      <c r="H709">
        <v>0</v>
      </c>
      <c r="I709">
        <v>0.53300000000000003</v>
      </c>
      <c r="J709" s="9" t="s">
        <v>832</v>
      </c>
      <c r="K709" s="9">
        <v>3600</v>
      </c>
      <c r="L709" s="9">
        <v>194.18</v>
      </c>
      <c r="M709" s="9">
        <v>1.1399999999999999</v>
      </c>
      <c r="N709" s="9">
        <v>4104</v>
      </c>
      <c r="O709" s="9">
        <v>194.18</v>
      </c>
      <c r="P709" s="9">
        <v>0</v>
      </c>
    </row>
    <row r="710" spans="1:16" ht="12.75" customHeight="1" x14ac:dyDescent="0.25">
      <c r="A710">
        <v>807</v>
      </c>
      <c r="B710" t="s">
        <v>25</v>
      </c>
      <c r="C710">
        <v>113840</v>
      </c>
      <c r="D710" t="s">
        <v>67</v>
      </c>
      <c r="E710">
        <v>3</v>
      </c>
      <c r="F710">
        <v>10</v>
      </c>
      <c r="G710">
        <v>8.5510000000000002</v>
      </c>
      <c r="H710">
        <v>20.146999999999998</v>
      </c>
      <c r="I710">
        <v>-0.6</v>
      </c>
      <c r="J710" s="9" t="s">
        <v>832</v>
      </c>
      <c r="K710" s="9">
        <v>3600</v>
      </c>
      <c r="L710" s="9">
        <v>1012.1</v>
      </c>
      <c r="M710" s="9">
        <v>1.1399999999999999</v>
      </c>
      <c r="N710" s="9">
        <v>4104</v>
      </c>
      <c r="O710" s="9">
        <v>1012.1</v>
      </c>
      <c r="P710" s="9">
        <v>0</v>
      </c>
    </row>
    <row r="711" spans="1:16" ht="12.75" customHeight="1" x14ac:dyDescent="0.25">
      <c r="A711">
        <v>807</v>
      </c>
      <c r="B711" t="s">
        <v>25</v>
      </c>
      <c r="C711">
        <v>113843</v>
      </c>
      <c r="D711" t="s">
        <v>368</v>
      </c>
      <c r="E711">
        <v>3</v>
      </c>
      <c r="F711">
        <v>10</v>
      </c>
      <c r="G711">
        <v>7.5</v>
      </c>
      <c r="H711">
        <v>13.089</v>
      </c>
      <c r="I711">
        <v>-0.6</v>
      </c>
      <c r="J711" s="9" t="s">
        <v>832</v>
      </c>
      <c r="K711" s="9">
        <v>3600</v>
      </c>
      <c r="L711" s="9">
        <v>-1808.35</v>
      </c>
      <c r="M711" s="9">
        <v>1.1399999999999999</v>
      </c>
      <c r="N711" s="9">
        <v>4104</v>
      </c>
      <c r="O711" s="9">
        <v>-1808.35</v>
      </c>
      <c r="P711" s="9">
        <v>-1808.35</v>
      </c>
    </row>
    <row r="712" spans="1:16" ht="12.75" customHeight="1" x14ac:dyDescent="0.25">
      <c r="A712">
        <v>807</v>
      </c>
      <c r="B712" t="s">
        <v>25</v>
      </c>
      <c r="C712">
        <v>113927</v>
      </c>
      <c r="D712" t="s">
        <v>390</v>
      </c>
      <c r="E712">
        <v>3</v>
      </c>
      <c r="F712">
        <v>10</v>
      </c>
      <c r="G712">
        <v>7.5</v>
      </c>
      <c r="H712">
        <v>0</v>
      </c>
      <c r="I712">
        <v>0.53300000000000003</v>
      </c>
      <c r="J712" s="9" t="s">
        <v>832</v>
      </c>
      <c r="K712" s="9">
        <v>3600</v>
      </c>
      <c r="L712" s="9">
        <v>-1265.18</v>
      </c>
      <c r="M712" s="9">
        <v>1.1399999999999999</v>
      </c>
      <c r="N712" s="9">
        <v>4104</v>
      </c>
      <c r="O712" s="9">
        <v>-1496.36</v>
      </c>
      <c r="P712" s="9">
        <v>-1496.36</v>
      </c>
    </row>
    <row r="713" spans="1:16" ht="12.75" customHeight="1" x14ac:dyDescent="0.25">
      <c r="A713">
        <v>807</v>
      </c>
      <c r="B713" t="s">
        <v>25</v>
      </c>
      <c r="C713">
        <v>113962</v>
      </c>
      <c r="D713" t="s">
        <v>359</v>
      </c>
      <c r="E713">
        <v>3</v>
      </c>
      <c r="F713">
        <v>10</v>
      </c>
      <c r="G713">
        <v>90.58</v>
      </c>
      <c r="H713">
        <v>5.319</v>
      </c>
      <c r="I713">
        <v>1.2</v>
      </c>
      <c r="J713" s="9" t="s">
        <v>832</v>
      </c>
      <c r="K713" s="9">
        <v>3600</v>
      </c>
      <c r="L713" s="9">
        <v>1721.16</v>
      </c>
      <c r="M713" s="9">
        <v>1.1399999999999999</v>
      </c>
      <c r="N713" s="9">
        <v>4104</v>
      </c>
      <c r="O713" s="9">
        <v>1721.16</v>
      </c>
      <c r="P713" s="9">
        <v>0</v>
      </c>
    </row>
    <row r="714" spans="1:16" ht="12.75" customHeight="1" x14ac:dyDescent="0.25">
      <c r="A714">
        <v>807</v>
      </c>
      <c r="B714" t="s">
        <v>25</v>
      </c>
      <c r="C714">
        <v>113969</v>
      </c>
      <c r="D714" t="s">
        <v>481</v>
      </c>
      <c r="E714">
        <v>3</v>
      </c>
      <c r="F714">
        <v>10</v>
      </c>
      <c r="G714">
        <v>7.5</v>
      </c>
      <c r="H714">
        <v>0</v>
      </c>
      <c r="I714">
        <v>0.53300000000000003</v>
      </c>
      <c r="J714" s="9" t="s">
        <v>832</v>
      </c>
      <c r="K714" s="9">
        <v>3600</v>
      </c>
      <c r="L714" s="9">
        <v>1494.37</v>
      </c>
      <c r="M714" s="9">
        <v>1.1399999999999999</v>
      </c>
      <c r="N714" s="9">
        <v>4104</v>
      </c>
      <c r="O714" s="9">
        <v>1494.37</v>
      </c>
      <c r="P714" s="9">
        <v>0</v>
      </c>
    </row>
    <row r="715" spans="1:16" ht="12.75" customHeight="1" x14ac:dyDescent="0.25">
      <c r="A715">
        <v>807</v>
      </c>
      <c r="B715" t="s">
        <v>25</v>
      </c>
      <c r="C715">
        <v>113987</v>
      </c>
      <c r="D715" t="s">
        <v>72</v>
      </c>
      <c r="E715">
        <v>3</v>
      </c>
      <c r="F715">
        <v>10</v>
      </c>
      <c r="G715">
        <v>7.5</v>
      </c>
      <c r="H715">
        <v>0</v>
      </c>
      <c r="I715">
        <v>0.53300000000000003</v>
      </c>
      <c r="J715" s="9" t="s">
        <v>832</v>
      </c>
      <c r="K715" s="9">
        <v>3600</v>
      </c>
      <c r="L715" s="9">
        <v>185.36</v>
      </c>
      <c r="M715" s="9">
        <v>1.1399999999999999</v>
      </c>
      <c r="N715" s="9">
        <v>4104</v>
      </c>
      <c r="O715" s="9">
        <v>185.36</v>
      </c>
      <c r="P715" s="9">
        <v>0</v>
      </c>
    </row>
    <row r="716" spans="1:16" ht="12.75" customHeight="1" x14ac:dyDescent="0.25">
      <c r="A716">
        <v>807</v>
      </c>
      <c r="B716" t="s">
        <v>25</v>
      </c>
      <c r="C716">
        <v>113988</v>
      </c>
      <c r="D716" t="s">
        <v>321</v>
      </c>
      <c r="E716">
        <v>3</v>
      </c>
      <c r="F716">
        <v>10</v>
      </c>
      <c r="G716">
        <v>7.5</v>
      </c>
      <c r="H716">
        <v>0</v>
      </c>
      <c r="I716">
        <v>0.53300000000000003</v>
      </c>
      <c r="J716" s="9" t="s">
        <v>832</v>
      </c>
      <c r="K716" s="9">
        <v>3600</v>
      </c>
      <c r="L716" s="9">
        <v>514.88</v>
      </c>
      <c r="M716" s="9">
        <v>1.1399999999999999</v>
      </c>
      <c r="N716" s="9">
        <v>4104</v>
      </c>
      <c r="O716" s="9">
        <v>514.88</v>
      </c>
      <c r="P716" s="9">
        <v>0</v>
      </c>
    </row>
    <row r="717" spans="1:16" ht="12.75" customHeight="1" x14ac:dyDescent="0.25">
      <c r="A717">
        <v>807</v>
      </c>
      <c r="B717" t="s">
        <v>25</v>
      </c>
      <c r="C717">
        <v>114004</v>
      </c>
      <c r="D717" t="s">
        <v>164</v>
      </c>
      <c r="E717">
        <v>3</v>
      </c>
      <c r="F717">
        <v>10</v>
      </c>
      <c r="G717">
        <v>7.5</v>
      </c>
      <c r="H717">
        <v>0</v>
      </c>
      <c r="I717">
        <v>0.53300000000000003</v>
      </c>
      <c r="J717" s="9" t="s">
        <v>832</v>
      </c>
      <c r="K717" s="9">
        <v>3600</v>
      </c>
      <c r="L717" s="9">
        <v>1071.24</v>
      </c>
      <c r="M717" s="9">
        <v>1.1399999999999999</v>
      </c>
      <c r="N717" s="9">
        <v>4104</v>
      </c>
      <c r="O717" s="9">
        <v>1071.24</v>
      </c>
      <c r="P717" s="9">
        <v>0</v>
      </c>
    </row>
    <row r="718" spans="1:16" ht="12.75" customHeight="1" x14ac:dyDescent="0.25">
      <c r="A718">
        <v>807</v>
      </c>
      <c r="B718" t="s">
        <v>25</v>
      </c>
      <c r="C718">
        <v>114005</v>
      </c>
      <c r="D718" t="s">
        <v>165</v>
      </c>
      <c r="E718">
        <v>3</v>
      </c>
      <c r="F718">
        <v>10</v>
      </c>
      <c r="G718">
        <v>14.236000000000001</v>
      </c>
      <c r="H718">
        <v>0</v>
      </c>
      <c r="I718">
        <v>1.2</v>
      </c>
      <c r="J718" s="9" t="s">
        <v>832</v>
      </c>
      <c r="K718" s="9">
        <v>3600</v>
      </c>
      <c r="L718" s="9">
        <v>185.36</v>
      </c>
      <c r="M718" s="9">
        <v>1.1399999999999999</v>
      </c>
      <c r="N718" s="9">
        <v>4104</v>
      </c>
      <c r="O718" s="9">
        <v>185.36</v>
      </c>
      <c r="P718" s="9">
        <v>0</v>
      </c>
    </row>
    <row r="719" spans="1:16" ht="12.75" customHeight="1" x14ac:dyDescent="0.25">
      <c r="A719">
        <v>807</v>
      </c>
      <c r="B719" t="s">
        <v>25</v>
      </c>
      <c r="C719">
        <v>114012</v>
      </c>
      <c r="D719" t="s">
        <v>471</v>
      </c>
      <c r="E719">
        <v>3</v>
      </c>
      <c r="F719">
        <v>10</v>
      </c>
      <c r="G719">
        <v>24.109000000000002</v>
      </c>
      <c r="H719">
        <v>5.1020000000000003</v>
      </c>
      <c r="I719">
        <v>1.2</v>
      </c>
      <c r="J719" s="9" t="s">
        <v>832</v>
      </c>
      <c r="K719" s="9">
        <v>3600</v>
      </c>
      <c r="L719" s="9">
        <v>1775.23</v>
      </c>
      <c r="M719" s="9">
        <v>1.1399999999999999</v>
      </c>
      <c r="N719" s="9">
        <v>4104</v>
      </c>
      <c r="O719" s="9">
        <v>1775.23</v>
      </c>
      <c r="P719" s="9">
        <v>0</v>
      </c>
    </row>
    <row r="720" spans="1:16" ht="12.75" customHeight="1" x14ac:dyDescent="0.25">
      <c r="A720">
        <v>807</v>
      </c>
      <c r="B720" t="s">
        <v>25</v>
      </c>
      <c r="C720">
        <v>114015</v>
      </c>
      <c r="D720" t="s">
        <v>559</v>
      </c>
      <c r="E720">
        <v>3</v>
      </c>
      <c r="F720">
        <v>10</v>
      </c>
      <c r="G720">
        <v>7.5</v>
      </c>
      <c r="H720">
        <v>0</v>
      </c>
      <c r="I720">
        <v>0.53300000000000003</v>
      </c>
      <c r="J720" s="9" t="s">
        <v>832</v>
      </c>
      <c r="K720" s="9">
        <v>3600</v>
      </c>
      <c r="L720" s="9">
        <v>1298.3</v>
      </c>
      <c r="M720" s="9">
        <v>1.1399999999999999</v>
      </c>
      <c r="N720" s="9">
        <v>4104</v>
      </c>
      <c r="O720" s="9">
        <v>1298.3</v>
      </c>
      <c r="P720" s="9">
        <v>0</v>
      </c>
    </row>
    <row r="721" spans="1:16" ht="12.75" customHeight="1" x14ac:dyDescent="0.25">
      <c r="A721">
        <v>807</v>
      </c>
      <c r="B721" t="s">
        <v>25</v>
      </c>
      <c r="C721">
        <v>114016</v>
      </c>
      <c r="D721" t="s">
        <v>217</v>
      </c>
      <c r="E721">
        <v>3</v>
      </c>
      <c r="F721">
        <v>10</v>
      </c>
      <c r="G721">
        <v>7.5</v>
      </c>
      <c r="H721">
        <v>35.335999999999999</v>
      </c>
      <c r="I721">
        <v>-0.6</v>
      </c>
      <c r="J721" s="9" t="s">
        <v>832</v>
      </c>
      <c r="K721" s="9">
        <v>3600</v>
      </c>
      <c r="L721" s="9">
        <v>50.02</v>
      </c>
      <c r="M721" s="9">
        <v>1.1399999999999999</v>
      </c>
      <c r="N721" s="9">
        <v>4104</v>
      </c>
      <c r="O721" s="9">
        <v>50.02</v>
      </c>
      <c r="P721" s="9">
        <v>0</v>
      </c>
    </row>
    <row r="722" spans="1:16" ht="12.75" customHeight="1" x14ac:dyDescent="0.25">
      <c r="A722">
        <v>807</v>
      </c>
      <c r="B722" t="s">
        <v>25</v>
      </c>
      <c r="C722">
        <v>114023</v>
      </c>
      <c r="D722" t="s">
        <v>335</v>
      </c>
      <c r="E722">
        <v>3</v>
      </c>
      <c r="F722">
        <v>10</v>
      </c>
      <c r="G722">
        <v>10.007999999999999</v>
      </c>
      <c r="H722">
        <v>0</v>
      </c>
      <c r="I722">
        <v>0.77500000000000002</v>
      </c>
      <c r="J722" s="9" t="s">
        <v>832</v>
      </c>
      <c r="K722" s="9">
        <v>3600</v>
      </c>
      <c r="L722" s="9">
        <v>-937.3</v>
      </c>
      <c r="M722" s="9">
        <v>1.1399999999999999</v>
      </c>
      <c r="N722" s="9">
        <v>4104</v>
      </c>
      <c r="O722" s="9">
        <v>-937.3</v>
      </c>
      <c r="P722" s="9">
        <v>-937.3</v>
      </c>
    </row>
    <row r="723" spans="1:16" ht="12.75" customHeight="1" x14ac:dyDescent="0.25">
      <c r="A723">
        <v>807</v>
      </c>
      <c r="B723" t="s">
        <v>25</v>
      </c>
      <c r="C723">
        <v>114024</v>
      </c>
      <c r="D723" t="s">
        <v>432</v>
      </c>
      <c r="E723">
        <v>3</v>
      </c>
      <c r="F723">
        <v>10</v>
      </c>
      <c r="G723">
        <v>7.5</v>
      </c>
      <c r="H723">
        <v>6.9930000000000003</v>
      </c>
      <c r="I723">
        <v>6.8000000000000005E-2</v>
      </c>
      <c r="J723" s="9" t="s">
        <v>832</v>
      </c>
      <c r="K723" s="9">
        <v>3600</v>
      </c>
      <c r="L723" s="9">
        <v>400.42</v>
      </c>
      <c r="M723" s="9">
        <v>1.1399999999999999</v>
      </c>
      <c r="N723" s="9">
        <v>4104</v>
      </c>
      <c r="O723" s="9">
        <v>400.42</v>
      </c>
      <c r="P723" s="9">
        <v>0</v>
      </c>
    </row>
    <row r="724" spans="1:16" ht="12.75" customHeight="1" x14ac:dyDescent="0.25">
      <c r="A724">
        <v>807</v>
      </c>
      <c r="B724" t="s">
        <v>25</v>
      </c>
      <c r="C724">
        <v>114025</v>
      </c>
      <c r="D724" t="s">
        <v>234</v>
      </c>
      <c r="E724">
        <v>3</v>
      </c>
      <c r="F724">
        <v>10</v>
      </c>
      <c r="G724">
        <v>37.982999999999997</v>
      </c>
      <c r="H724">
        <v>0</v>
      </c>
      <c r="I724">
        <v>1.2</v>
      </c>
      <c r="J724" s="9" t="s">
        <v>832</v>
      </c>
      <c r="K724" s="9">
        <v>3600</v>
      </c>
      <c r="L724" s="9">
        <v>53.68</v>
      </c>
      <c r="M724" s="9">
        <v>1.1399999999999999</v>
      </c>
      <c r="N724" s="9">
        <v>4104</v>
      </c>
      <c r="O724" s="9">
        <v>53.68</v>
      </c>
      <c r="P724" s="9">
        <v>0</v>
      </c>
    </row>
    <row r="725" spans="1:16" ht="12.75" customHeight="1" x14ac:dyDescent="0.25">
      <c r="A725">
        <v>807</v>
      </c>
      <c r="B725" t="s">
        <v>25</v>
      </c>
      <c r="C725">
        <v>114026</v>
      </c>
      <c r="D725" t="s">
        <v>607</v>
      </c>
      <c r="E725">
        <v>3</v>
      </c>
      <c r="F725">
        <v>10</v>
      </c>
      <c r="G725">
        <v>7.5</v>
      </c>
      <c r="H725">
        <v>0</v>
      </c>
      <c r="I725">
        <v>0.53300000000000003</v>
      </c>
      <c r="J725" s="9" t="s">
        <v>832</v>
      </c>
      <c r="K725" s="9">
        <v>3600</v>
      </c>
      <c r="L725" s="9">
        <v>2710.54</v>
      </c>
      <c r="M725" s="9">
        <v>1.1399999999999999</v>
      </c>
      <c r="N725" s="9">
        <v>4104</v>
      </c>
      <c r="O725" s="9">
        <v>2710.54</v>
      </c>
      <c r="P725" s="9">
        <v>0</v>
      </c>
    </row>
    <row r="726" spans="1:16" ht="12.75" customHeight="1" x14ac:dyDescent="0.25">
      <c r="A726">
        <v>807</v>
      </c>
      <c r="B726" t="s">
        <v>25</v>
      </c>
      <c r="C726">
        <v>114029</v>
      </c>
      <c r="D726" t="s">
        <v>433</v>
      </c>
      <c r="E726">
        <v>3</v>
      </c>
      <c r="F726">
        <v>10</v>
      </c>
      <c r="G726">
        <v>7.5</v>
      </c>
      <c r="H726">
        <v>4.2370000000000001</v>
      </c>
      <c r="I726">
        <v>0.435</v>
      </c>
      <c r="J726" s="9" t="s">
        <v>832</v>
      </c>
      <c r="K726" s="9">
        <v>3600</v>
      </c>
      <c r="L726" s="9">
        <v>950.32</v>
      </c>
      <c r="M726" s="9">
        <v>1.1399999999999999</v>
      </c>
      <c r="N726" s="9">
        <v>4104</v>
      </c>
      <c r="O726" s="9">
        <v>950.32</v>
      </c>
      <c r="P726" s="9">
        <v>0</v>
      </c>
    </row>
    <row r="727" spans="1:16" ht="12.75" customHeight="1" x14ac:dyDescent="0.25">
      <c r="A727">
        <v>807</v>
      </c>
      <c r="B727" t="s">
        <v>25</v>
      </c>
      <c r="C727">
        <v>114046</v>
      </c>
      <c r="D727" t="s">
        <v>258</v>
      </c>
      <c r="E727">
        <v>3</v>
      </c>
      <c r="F727">
        <v>10</v>
      </c>
      <c r="G727">
        <v>7.5</v>
      </c>
      <c r="H727">
        <v>16.129000000000001</v>
      </c>
      <c r="I727">
        <v>-0.6</v>
      </c>
      <c r="J727" s="9" t="s">
        <v>832</v>
      </c>
      <c r="K727" s="9">
        <v>3600</v>
      </c>
      <c r="L727" s="9">
        <v>566.67999999999995</v>
      </c>
      <c r="M727" s="9">
        <v>1.1399999999999999</v>
      </c>
      <c r="N727" s="9">
        <v>4104</v>
      </c>
      <c r="O727" s="9">
        <v>566.67999999999995</v>
      </c>
      <c r="P727" s="9">
        <v>0</v>
      </c>
    </row>
    <row r="728" spans="1:16" ht="12.75" customHeight="1" x14ac:dyDescent="0.25">
      <c r="A728">
        <v>807</v>
      </c>
      <c r="B728" t="s">
        <v>25</v>
      </c>
      <c r="C728">
        <v>114081</v>
      </c>
      <c r="D728" t="s">
        <v>108</v>
      </c>
      <c r="E728">
        <v>3</v>
      </c>
      <c r="F728">
        <v>10</v>
      </c>
      <c r="G728">
        <v>233.64699999999999</v>
      </c>
      <c r="H728">
        <v>0</v>
      </c>
      <c r="I728">
        <v>1.2</v>
      </c>
      <c r="J728" s="9" t="s">
        <v>832</v>
      </c>
      <c r="K728" s="9">
        <v>3600</v>
      </c>
      <c r="L728" s="9">
        <v>-186.68</v>
      </c>
      <c r="M728" s="9">
        <v>1.1399999999999999</v>
      </c>
      <c r="N728" s="9">
        <v>4104</v>
      </c>
      <c r="O728" s="9">
        <v>-186.68</v>
      </c>
      <c r="P728" s="9">
        <v>-186.68</v>
      </c>
    </row>
    <row r="729" spans="1:16" ht="12.75" customHeight="1" x14ac:dyDescent="0.25">
      <c r="A729">
        <v>807</v>
      </c>
      <c r="B729" t="s">
        <v>25</v>
      </c>
      <c r="C729">
        <v>114082</v>
      </c>
      <c r="D729" t="s">
        <v>214</v>
      </c>
      <c r="E729">
        <v>3</v>
      </c>
      <c r="F729">
        <v>10</v>
      </c>
      <c r="G729">
        <v>7.5</v>
      </c>
      <c r="H729">
        <v>0</v>
      </c>
      <c r="I729">
        <v>0.53300000000000003</v>
      </c>
      <c r="J729" s="9" t="s">
        <v>832</v>
      </c>
      <c r="K729" s="9">
        <v>3600</v>
      </c>
      <c r="L729" s="9">
        <v>2200.4899999999998</v>
      </c>
      <c r="M729" s="9">
        <v>1.1399999999999999</v>
      </c>
      <c r="N729" s="9">
        <v>4104</v>
      </c>
      <c r="O729" s="9">
        <v>2200.4899999999998</v>
      </c>
      <c r="P729" s="9">
        <v>0</v>
      </c>
    </row>
    <row r="730" spans="1:16" ht="12.75" customHeight="1" x14ac:dyDescent="0.25">
      <c r="A730">
        <v>807</v>
      </c>
      <c r="B730" t="s">
        <v>25</v>
      </c>
      <c r="C730">
        <v>114083</v>
      </c>
      <c r="D730" t="s">
        <v>470</v>
      </c>
      <c r="E730">
        <v>3</v>
      </c>
      <c r="F730">
        <v>4</v>
      </c>
      <c r="G730">
        <v>7.5</v>
      </c>
      <c r="H730">
        <v>0</v>
      </c>
      <c r="I730">
        <v>0.53300000000000003</v>
      </c>
      <c r="J730" s="9" t="s">
        <v>832</v>
      </c>
      <c r="K730" s="9">
        <v>2266.67</v>
      </c>
      <c r="L730" s="9">
        <v>38.25</v>
      </c>
      <c r="M730" s="9">
        <v>1.1399999999999999</v>
      </c>
      <c r="N730" s="9">
        <v>2584</v>
      </c>
      <c r="O730" s="9">
        <v>38.25</v>
      </c>
      <c r="P730" s="9">
        <v>0</v>
      </c>
    </row>
    <row r="731" spans="1:16" ht="12.75" customHeight="1" x14ac:dyDescent="0.25">
      <c r="A731">
        <v>807</v>
      </c>
      <c r="B731" t="s">
        <v>25</v>
      </c>
      <c r="C731">
        <v>114084</v>
      </c>
      <c r="D731" t="s">
        <v>575</v>
      </c>
      <c r="E731">
        <v>3</v>
      </c>
      <c r="F731">
        <v>10</v>
      </c>
      <c r="G731">
        <v>7.5</v>
      </c>
      <c r="H731">
        <v>3.04</v>
      </c>
      <c r="I731">
        <v>0.53300000000000003</v>
      </c>
      <c r="J731" s="9" t="s">
        <v>832</v>
      </c>
      <c r="K731" s="9">
        <v>3600</v>
      </c>
      <c r="L731" s="9">
        <v>432.5</v>
      </c>
      <c r="M731" s="9">
        <v>1.1399999999999999</v>
      </c>
      <c r="N731" s="9">
        <v>4104</v>
      </c>
      <c r="O731" s="9">
        <v>432.5</v>
      </c>
      <c r="P731" s="9">
        <v>0</v>
      </c>
    </row>
    <row r="732" spans="1:16" ht="12.75" customHeight="1" x14ac:dyDescent="0.25">
      <c r="A732">
        <v>807</v>
      </c>
      <c r="B732" t="s">
        <v>25</v>
      </c>
      <c r="C732">
        <v>114085</v>
      </c>
      <c r="D732" t="s">
        <v>591</v>
      </c>
      <c r="E732">
        <v>3</v>
      </c>
      <c r="F732">
        <v>10</v>
      </c>
      <c r="G732">
        <v>7.5</v>
      </c>
      <c r="H732">
        <v>4.7169999999999996</v>
      </c>
      <c r="I732">
        <v>0.371</v>
      </c>
      <c r="J732" s="9" t="s">
        <v>832</v>
      </c>
      <c r="K732" s="9">
        <v>3600</v>
      </c>
      <c r="L732" s="9">
        <v>1064.77</v>
      </c>
      <c r="M732" s="9">
        <v>1.1399999999999999</v>
      </c>
      <c r="N732" s="9">
        <v>4104</v>
      </c>
      <c r="O732" s="9">
        <v>1064.77</v>
      </c>
      <c r="P732" s="9">
        <v>0</v>
      </c>
    </row>
    <row r="733" spans="1:16" ht="12.75" customHeight="1" x14ac:dyDescent="0.25">
      <c r="A733">
        <v>807</v>
      </c>
      <c r="B733" t="s">
        <v>25</v>
      </c>
      <c r="C733">
        <v>114086</v>
      </c>
      <c r="D733" t="s">
        <v>683</v>
      </c>
      <c r="E733">
        <v>3</v>
      </c>
      <c r="F733">
        <v>10</v>
      </c>
      <c r="G733">
        <v>8.4740000000000002</v>
      </c>
      <c r="H733">
        <v>2.0880000000000001</v>
      </c>
      <c r="I733">
        <v>0.629</v>
      </c>
      <c r="J733" s="9" t="s">
        <v>832</v>
      </c>
      <c r="K733" s="9">
        <v>3600</v>
      </c>
      <c r="L733" s="9">
        <v>477.57</v>
      </c>
      <c r="M733" s="9">
        <v>1.1399999999999999</v>
      </c>
      <c r="N733" s="9">
        <v>4104</v>
      </c>
      <c r="O733" s="9">
        <v>477.57</v>
      </c>
      <c r="P733" s="9">
        <v>0</v>
      </c>
    </row>
    <row r="734" spans="1:16" ht="12.75" customHeight="1" x14ac:dyDescent="0.25">
      <c r="A734">
        <v>807</v>
      </c>
      <c r="B734" t="s">
        <v>25</v>
      </c>
      <c r="C734">
        <v>114100</v>
      </c>
      <c r="D734" t="s">
        <v>630</v>
      </c>
      <c r="E734">
        <v>3</v>
      </c>
      <c r="F734">
        <v>10</v>
      </c>
      <c r="G734">
        <v>23.841000000000001</v>
      </c>
      <c r="H734">
        <v>6.2439999999999998</v>
      </c>
      <c r="I734">
        <v>1.2</v>
      </c>
      <c r="J734" s="9" t="s">
        <v>832</v>
      </c>
      <c r="K734" s="9">
        <v>3600</v>
      </c>
      <c r="L734" s="9">
        <v>1829.44</v>
      </c>
      <c r="M734" s="9">
        <v>1.1399999999999999</v>
      </c>
      <c r="N734" s="9">
        <v>4104</v>
      </c>
      <c r="O734" s="9">
        <v>1829.44</v>
      </c>
      <c r="P734" s="9">
        <v>0</v>
      </c>
    </row>
    <row r="735" spans="1:16" ht="12.75" customHeight="1" x14ac:dyDescent="0.25">
      <c r="A735">
        <v>807</v>
      </c>
      <c r="B735" t="s">
        <v>25</v>
      </c>
      <c r="C735">
        <v>114117</v>
      </c>
      <c r="D735" t="s">
        <v>279</v>
      </c>
      <c r="E735">
        <v>3</v>
      </c>
      <c r="F735">
        <v>10</v>
      </c>
      <c r="G735">
        <v>7.5</v>
      </c>
      <c r="H735">
        <v>0</v>
      </c>
      <c r="I735">
        <v>0.53300000000000003</v>
      </c>
      <c r="J735" s="9" t="s">
        <v>832</v>
      </c>
      <c r="K735" s="9">
        <v>3600</v>
      </c>
      <c r="L735" s="9">
        <v>7425.5</v>
      </c>
      <c r="M735" s="9">
        <v>1.1399999999999999</v>
      </c>
      <c r="N735" s="9">
        <v>4104</v>
      </c>
      <c r="O735" s="9">
        <v>7425.5</v>
      </c>
      <c r="P735" s="9">
        <v>0</v>
      </c>
    </row>
    <row r="736" spans="1:16" ht="12.75" customHeight="1" x14ac:dyDescent="0.25">
      <c r="A736">
        <v>807</v>
      </c>
      <c r="B736" t="s">
        <v>25</v>
      </c>
      <c r="C736">
        <v>114118</v>
      </c>
      <c r="D736" t="s">
        <v>596</v>
      </c>
      <c r="E736">
        <v>3</v>
      </c>
      <c r="F736">
        <v>10</v>
      </c>
      <c r="G736">
        <v>7.5</v>
      </c>
      <c r="H736">
        <v>0</v>
      </c>
      <c r="I736">
        <v>0.53300000000000003</v>
      </c>
      <c r="J736" s="9" t="s">
        <v>832</v>
      </c>
      <c r="K736" s="9">
        <v>3600</v>
      </c>
      <c r="L736" s="9">
        <v>571.96</v>
      </c>
      <c r="M736" s="9">
        <v>1.1399999999999999</v>
      </c>
      <c r="N736" s="9">
        <v>4104</v>
      </c>
      <c r="O736" s="9">
        <v>571.96</v>
      </c>
      <c r="P736" s="9">
        <v>0</v>
      </c>
    </row>
    <row r="737" spans="1:16" ht="12.75" customHeight="1" x14ac:dyDescent="0.25">
      <c r="A737">
        <v>807</v>
      </c>
      <c r="B737" t="s">
        <v>25</v>
      </c>
      <c r="C737">
        <v>114119</v>
      </c>
      <c r="D737" t="s">
        <v>55</v>
      </c>
      <c r="E737">
        <v>3</v>
      </c>
      <c r="F737">
        <v>10</v>
      </c>
      <c r="G737">
        <v>7.5</v>
      </c>
      <c r="H737">
        <v>24.690999999999999</v>
      </c>
      <c r="I737">
        <v>-0.6</v>
      </c>
      <c r="J737" s="9" t="s">
        <v>832</v>
      </c>
      <c r="K737" s="9">
        <v>3600</v>
      </c>
      <c r="L737" s="9">
        <v>544.29999999999995</v>
      </c>
      <c r="M737" s="9">
        <v>1.1399999999999999</v>
      </c>
      <c r="N737" s="9">
        <v>4104</v>
      </c>
      <c r="O737" s="9">
        <v>544.29999999999995</v>
      </c>
      <c r="P737" s="9">
        <v>0</v>
      </c>
    </row>
    <row r="738" spans="1:16" ht="12.75" customHeight="1" x14ac:dyDescent="0.25">
      <c r="A738">
        <v>807</v>
      </c>
      <c r="B738" t="s">
        <v>25</v>
      </c>
      <c r="C738">
        <v>114122</v>
      </c>
      <c r="D738" t="s">
        <v>365</v>
      </c>
      <c r="E738">
        <v>3</v>
      </c>
      <c r="F738">
        <v>10</v>
      </c>
      <c r="G738">
        <v>7.5</v>
      </c>
      <c r="H738">
        <v>0</v>
      </c>
      <c r="I738">
        <v>0.53300000000000003</v>
      </c>
      <c r="J738" s="9" t="s">
        <v>832</v>
      </c>
      <c r="K738" s="9">
        <v>3600</v>
      </c>
      <c r="L738" s="9">
        <v>-243.88</v>
      </c>
      <c r="M738" s="9">
        <v>1.1399999999999999</v>
      </c>
      <c r="N738" s="9">
        <v>4104</v>
      </c>
      <c r="O738" s="9">
        <v>-335.29</v>
      </c>
      <c r="P738" s="9">
        <v>-335.29</v>
      </c>
    </row>
    <row r="739" spans="1:16" ht="12.75" customHeight="1" x14ac:dyDescent="0.25">
      <c r="A739">
        <v>807</v>
      </c>
      <c r="B739" t="s">
        <v>25</v>
      </c>
      <c r="C739">
        <v>114123</v>
      </c>
      <c r="D739" t="s">
        <v>163</v>
      </c>
      <c r="E739">
        <v>3</v>
      </c>
      <c r="F739">
        <v>10</v>
      </c>
      <c r="G739">
        <v>7.5</v>
      </c>
      <c r="H739">
        <v>4.008</v>
      </c>
      <c r="I739">
        <v>0.46600000000000003</v>
      </c>
      <c r="J739" s="9" t="s">
        <v>832</v>
      </c>
      <c r="K739" s="9">
        <v>3600</v>
      </c>
      <c r="L739" s="9">
        <v>603.14</v>
      </c>
      <c r="M739" s="9">
        <v>1.1399999999999999</v>
      </c>
      <c r="N739" s="9">
        <v>4104</v>
      </c>
      <c r="O739" s="9">
        <v>603.14</v>
      </c>
      <c r="P739" s="9">
        <v>0</v>
      </c>
    </row>
    <row r="740" spans="1:16" ht="12.75" customHeight="1" x14ac:dyDescent="0.25">
      <c r="A740">
        <v>807</v>
      </c>
      <c r="B740" t="s">
        <v>25</v>
      </c>
      <c r="C740">
        <v>114124</v>
      </c>
      <c r="D740" t="s">
        <v>107</v>
      </c>
      <c r="E740">
        <v>3</v>
      </c>
      <c r="F740">
        <v>10</v>
      </c>
      <c r="G740">
        <v>7.5</v>
      </c>
      <c r="H740">
        <v>0</v>
      </c>
      <c r="I740">
        <v>0.53300000000000003</v>
      </c>
      <c r="J740" s="9" t="s">
        <v>832</v>
      </c>
      <c r="K740" s="9">
        <v>3600</v>
      </c>
      <c r="L740" s="9">
        <v>1283.5899999999999</v>
      </c>
      <c r="M740" s="9">
        <v>1.1399999999999999</v>
      </c>
      <c r="N740" s="9">
        <v>4104</v>
      </c>
      <c r="O740" s="9">
        <v>1283.5899999999999</v>
      </c>
      <c r="P740" s="9">
        <v>0</v>
      </c>
    </row>
    <row r="741" spans="1:16" ht="12.75" customHeight="1" x14ac:dyDescent="0.25">
      <c r="A741">
        <v>807</v>
      </c>
      <c r="B741" t="s">
        <v>25</v>
      </c>
      <c r="C741">
        <v>114125</v>
      </c>
      <c r="D741" t="s">
        <v>304</v>
      </c>
      <c r="E741">
        <v>3</v>
      </c>
      <c r="F741">
        <v>10</v>
      </c>
      <c r="G741">
        <v>7.5</v>
      </c>
      <c r="H741">
        <v>0</v>
      </c>
      <c r="I741">
        <v>0.53300000000000003</v>
      </c>
      <c r="J741" s="9" t="s">
        <v>832</v>
      </c>
      <c r="K741" s="9">
        <v>3600</v>
      </c>
      <c r="L741" s="9">
        <v>637.57000000000005</v>
      </c>
      <c r="M741" s="9">
        <v>1.1399999999999999</v>
      </c>
      <c r="N741" s="9">
        <v>4104</v>
      </c>
      <c r="O741" s="9">
        <v>637.57000000000005</v>
      </c>
      <c r="P741" s="9">
        <v>0</v>
      </c>
    </row>
    <row r="742" spans="1:16" ht="12.75" customHeight="1" x14ac:dyDescent="0.25">
      <c r="A742">
        <v>807</v>
      </c>
      <c r="B742" t="s">
        <v>25</v>
      </c>
      <c r="C742">
        <v>114126</v>
      </c>
      <c r="D742" t="s">
        <v>624</v>
      </c>
      <c r="E742">
        <v>3</v>
      </c>
      <c r="F742">
        <v>10</v>
      </c>
      <c r="G742">
        <v>7.5</v>
      </c>
      <c r="H742">
        <v>1.042</v>
      </c>
      <c r="I742">
        <v>0.53300000000000003</v>
      </c>
      <c r="J742" s="9" t="s">
        <v>832</v>
      </c>
      <c r="K742" s="9">
        <v>3600</v>
      </c>
      <c r="L742" s="9">
        <v>1577</v>
      </c>
      <c r="M742" s="9">
        <v>1.1399999999999999</v>
      </c>
      <c r="N742" s="9">
        <v>4104</v>
      </c>
      <c r="O742" s="9">
        <v>1577</v>
      </c>
      <c r="P742" s="9">
        <v>0</v>
      </c>
    </row>
    <row r="743" spans="1:16" ht="12.75" customHeight="1" x14ac:dyDescent="0.25">
      <c r="A743">
        <v>807</v>
      </c>
      <c r="B743" t="s">
        <v>25</v>
      </c>
      <c r="C743">
        <v>114139</v>
      </c>
      <c r="D743" t="s">
        <v>331</v>
      </c>
      <c r="E743">
        <v>3</v>
      </c>
      <c r="F743">
        <v>10</v>
      </c>
      <c r="G743">
        <v>7.5</v>
      </c>
      <c r="H743">
        <v>0.68600000000000005</v>
      </c>
      <c r="I743">
        <v>0.53300000000000003</v>
      </c>
      <c r="J743" s="9" t="s">
        <v>832</v>
      </c>
      <c r="K743" s="9">
        <v>3600</v>
      </c>
      <c r="L743" s="9">
        <v>2824.47</v>
      </c>
      <c r="M743" s="9">
        <v>1.1399999999999999</v>
      </c>
      <c r="N743" s="9">
        <v>4104</v>
      </c>
      <c r="O743" s="9">
        <v>2824.47</v>
      </c>
      <c r="P743" s="9">
        <v>0</v>
      </c>
    </row>
    <row r="744" spans="1:16" ht="12.75" customHeight="1" x14ac:dyDescent="0.25">
      <c r="A744">
        <v>807</v>
      </c>
      <c r="B744" t="s">
        <v>25</v>
      </c>
      <c r="C744">
        <v>114176</v>
      </c>
      <c r="D744" t="s">
        <v>117</v>
      </c>
      <c r="E744">
        <v>3</v>
      </c>
      <c r="F744">
        <v>10</v>
      </c>
      <c r="G744">
        <v>8.1660000000000004</v>
      </c>
      <c r="H744">
        <v>3.6259999999999999</v>
      </c>
      <c r="I744">
        <v>0.58199999999999996</v>
      </c>
      <c r="J744" s="9" t="s">
        <v>832</v>
      </c>
      <c r="K744" s="9">
        <v>3600</v>
      </c>
      <c r="L744" s="9">
        <v>14155.91</v>
      </c>
      <c r="M744" s="9">
        <v>1.1399999999999999</v>
      </c>
      <c r="N744" s="9">
        <v>4104</v>
      </c>
      <c r="O744" s="9">
        <v>14155.91</v>
      </c>
      <c r="P744" s="9">
        <v>0</v>
      </c>
    </row>
    <row r="745" spans="1:16" ht="12.75" customHeight="1" x14ac:dyDescent="0.25">
      <c r="A745">
        <v>807</v>
      </c>
      <c r="B745" t="s">
        <v>25</v>
      </c>
      <c r="C745">
        <v>114190</v>
      </c>
      <c r="D745" t="s">
        <v>270</v>
      </c>
      <c r="E745">
        <v>10</v>
      </c>
      <c r="F745">
        <v>30</v>
      </c>
      <c r="G745">
        <v>7.5</v>
      </c>
      <c r="H745">
        <v>4.3319999999999999</v>
      </c>
      <c r="I745">
        <v>0.42199999999999999</v>
      </c>
      <c r="J745" s="9" t="s">
        <v>832</v>
      </c>
      <c r="K745" s="9">
        <v>12000</v>
      </c>
      <c r="L745" s="9">
        <v>96489.71</v>
      </c>
      <c r="M745" s="9">
        <v>1.1399999999999999</v>
      </c>
      <c r="N745" s="9">
        <v>13680</v>
      </c>
      <c r="O745" s="9">
        <v>96489.71</v>
      </c>
      <c r="P745" s="9">
        <v>0</v>
      </c>
    </row>
    <row r="746" spans="1:16" ht="12.75" customHeight="1" x14ac:dyDescent="0.25">
      <c r="A746">
        <v>807</v>
      </c>
      <c r="B746" t="s">
        <v>25</v>
      </c>
      <c r="C746">
        <v>114191</v>
      </c>
      <c r="D746" t="s">
        <v>278</v>
      </c>
      <c r="E746">
        <v>9</v>
      </c>
      <c r="F746">
        <v>28</v>
      </c>
      <c r="G746">
        <v>7.5</v>
      </c>
      <c r="H746">
        <v>3.3879999999999999</v>
      </c>
      <c r="I746">
        <v>0.53300000000000003</v>
      </c>
      <c r="J746" s="9" t="s">
        <v>832</v>
      </c>
      <c r="K746" s="9">
        <v>10800</v>
      </c>
      <c r="L746" s="9">
        <v>70981.759999999995</v>
      </c>
      <c r="M746" s="9">
        <v>1.1399999999999999</v>
      </c>
      <c r="N746" s="9">
        <v>12312</v>
      </c>
      <c r="O746" s="9">
        <v>70981.759999999995</v>
      </c>
      <c r="P746" s="9">
        <v>0</v>
      </c>
    </row>
    <row r="747" spans="1:16" ht="12.75" customHeight="1" x14ac:dyDescent="0.25">
      <c r="A747">
        <v>807</v>
      </c>
      <c r="B747" t="s">
        <v>25</v>
      </c>
      <c r="C747">
        <v>114204</v>
      </c>
      <c r="D747" t="s">
        <v>578</v>
      </c>
      <c r="E747">
        <v>3</v>
      </c>
      <c r="F747">
        <v>14</v>
      </c>
      <c r="G747">
        <v>8.3650000000000002</v>
      </c>
      <c r="H747">
        <v>4.944</v>
      </c>
      <c r="I747">
        <v>0.42599999999999999</v>
      </c>
      <c r="J747" s="9" t="s">
        <v>832</v>
      </c>
      <c r="K747" s="9">
        <v>3600</v>
      </c>
      <c r="L747" s="9">
        <v>15282.17</v>
      </c>
      <c r="M747" s="9">
        <v>1.1399999999999999</v>
      </c>
      <c r="N747" s="9">
        <v>4104</v>
      </c>
      <c r="O747" s="9">
        <v>15282.17</v>
      </c>
      <c r="P747" s="9">
        <v>0</v>
      </c>
    </row>
    <row r="748" spans="1:16" ht="12.75" customHeight="1" x14ac:dyDescent="0.25">
      <c r="A748">
        <v>807</v>
      </c>
      <c r="B748" t="s">
        <v>25</v>
      </c>
      <c r="C748">
        <v>114205</v>
      </c>
      <c r="D748" t="s">
        <v>508</v>
      </c>
      <c r="E748">
        <v>3</v>
      </c>
      <c r="F748">
        <v>26</v>
      </c>
      <c r="G748">
        <v>7.5</v>
      </c>
      <c r="H748">
        <v>1.5720000000000001</v>
      </c>
      <c r="I748">
        <v>0.53300000000000003</v>
      </c>
      <c r="J748" s="9" t="s">
        <v>832</v>
      </c>
      <c r="K748" s="9">
        <v>3600</v>
      </c>
      <c r="L748" s="9">
        <v>10463.09</v>
      </c>
      <c r="M748" s="9">
        <v>1.1399999999999999</v>
      </c>
      <c r="N748" s="9">
        <v>4104</v>
      </c>
      <c r="O748" s="9">
        <v>10463.09</v>
      </c>
      <c r="P748" s="9">
        <v>0</v>
      </c>
    </row>
    <row r="749" spans="1:16" ht="12.75" customHeight="1" x14ac:dyDescent="0.25">
      <c r="A749">
        <v>807</v>
      </c>
      <c r="B749" t="s">
        <v>25</v>
      </c>
      <c r="C749">
        <v>114206</v>
      </c>
      <c r="D749" t="s">
        <v>172</v>
      </c>
      <c r="E749">
        <v>11</v>
      </c>
      <c r="F749">
        <v>40</v>
      </c>
      <c r="G749">
        <v>7.5</v>
      </c>
      <c r="H749">
        <v>1.7130000000000001</v>
      </c>
      <c r="I749">
        <v>0.53300000000000003</v>
      </c>
      <c r="J749" s="9" t="s">
        <v>832</v>
      </c>
      <c r="K749" s="9">
        <v>13200</v>
      </c>
      <c r="L749" s="9">
        <v>98813.03</v>
      </c>
      <c r="M749" s="9">
        <v>1.1399999999999999</v>
      </c>
      <c r="N749" s="9">
        <v>15048</v>
      </c>
      <c r="O749" s="9">
        <v>98813.03</v>
      </c>
      <c r="P749" s="9">
        <v>0</v>
      </c>
    </row>
    <row r="750" spans="1:16" ht="12.75" customHeight="1" x14ac:dyDescent="0.25">
      <c r="A750">
        <v>807</v>
      </c>
      <c r="B750" t="s">
        <v>25</v>
      </c>
      <c r="C750">
        <v>114234</v>
      </c>
      <c r="D750" t="s">
        <v>250</v>
      </c>
      <c r="E750">
        <v>18</v>
      </c>
      <c r="F750">
        <v>54</v>
      </c>
      <c r="G750">
        <v>7.5</v>
      </c>
      <c r="H750">
        <v>1.3759999999999999</v>
      </c>
      <c r="I750">
        <v>0.53300000000000003</v>
      </c>
      <c r="J750" s="9" t="s">
        <v>832</v>
      </c>
      <c r="K750" s="9">
        <v>21600</v>
      </c>
      <c r="L750" s="9">
        <v>147717.03</v>
      </c>
      <c r="M750" s="9">
        <v>1.1399999999999999</v>
      </c>
      <c r="N750" s="9">
        <v>24624</v>
      </c>
      <c r="O750" s="9">
        <v>147717.03</v>
      </c>
      <c r="P750" s="9">
        <v>0</v>
      </c>
    </row>
    <row r="751" spans="1:16" ht="12.75" customHeight="1" x14ac:dyDescent="0.25">
      <c r="A751">
        <v>807</v>
      </c>
      <c r="B751" t="s">
        <v>25</v>
      </c>
      <c r="C751">
        <v>114235</v>
      </c>
      <c r="D751" t="s">
        <v>558</v>
      </c>
      <c r="E751">
        <v>3</v>
      </c>
      <c r="F751">
        <v>10</v>
      </c>
      <c r="G751">
        <v>7.5</v>
      </c>
      <c r="H751">
        <v>4.1210000000000004</v>
      </c>
      <c r="I751">
        <v>0.45100000000000001</v>
      </c>
      <c r="J751" s="9" t="s">
        <v>832</v>
      </c>
      <c r="K751" s="9">
        <v>3600</v>
      </c>
      <c r="L751" s="9">
        <v>6413.91</v>
      </c>
      <c r="M751" s="9">
        <v>1.1399999999999999</v>
      </c>
      <c r="N751" s="9">
        <v>4104</v>
      </c>
      <c r="O751" s="9">
        <v>6413.91</v>
      </c>
      <c r="P751" s="9">
        <v>0</v>
      </c>
    </row>
    <row r="752" spans="1:16" ht="12.75" customHeight="1" x14ac:dyDescent="0.25">
      <c r="A752">
        <v>807</v>
      </c>
      <c r="B752" t="s">
        <v>25</v>
      </c>
      <c r="C752">
        <v>114243</v>
      </c>
      <c r="D752" t="s">
        <v>187</v>
      </c>
      <c r="E752">
        <v>3</v>
      </c>
      <c r="F752">
        <v>10</v>
      </c>
      <c r="G752">
        <v>16.25</v>
      </c>
      <c r="H752">
        <v>0</v>
      </c>
      <c r="I752">
        <v>1.2</v>
      </c>
      <c r="J752" s="9" t="s">
        <v>832</v>
      </c>
      <c r="K752" s="9">
        <v>3600</v>
      </c>
      <c r="L752" s="9">
        <v>5437.11</v>
      </c>
      <c r="M752" s="9">
        <v>1.1399999999999999</v>
      </c>
      <c r="N752" s="9">
        <v>4104</v>
      </c>
      <c r="O752" s="9">
        <v>5437.11</v>
      </c>
      <c r="P752" s="9">
        <v>0</v>
      </c>
    </row>
    <row r="753" spans="1:16" ht="12.75" customHeight="1" x14ac:dyDescent="0.25">
      <c r="A753">
        <v>807</v>
      </c>
      <c r="B753" t="s">
        <v>25</v>
      </c>
      <c r="C753">
        <v>114244</v>
      </c>
      <c r="D753" t="s">
        <v>189</v>
      </c>
      <c r="E753">
        <v>3</v>
      </c>
      <c r="F753">
        <v>10</v>
      </c>
      <c r="G753">
        <v>35.593000000000004</v>
      </c>
      <c r="H753">
        <v>0</v>
      </c>
      <c r="I753">
        <v>1.2</v>
      </c>
      <c r="J753" s="9" t="s">
        <v>832</v>
      </c>
      <c r="K753" s="9">
        <v>3600</v>
      </c>
      <c r="L753" s="9">
        <v>1589.76</v>
      </c>
      <c r="M753" s="9">
        <v>1.1399999999999999</v>
      </c>
      <c r="N753" s="9">
        <v>4104</v>
      </c>
      <c r="O753" s="9">
        <v>1589.76</v>
      </c>
      <c r="P753" s="9">
        <v>0</v>
      </c>
    </row>
    <row r="754" spans="1:16" ht="12.75" customHeight="1" x14ac:dyDescent="0.25">
      <c r="A754">
        <v>807</v>
      </c>
      <c r="B754" t="s">
        <v>25</v>
      </c>
      <c r="C754">
        <v>114246</v>
      </c>
      <c r="D754" t="s">
        <v>333</v>
      </c>
      <c r="E754">
        <v>3</v>
      </c>
      <c r="F754">
        <v>10</v>
      </c>
      <c r="G754">
        <v>7.5</v>
      </c>
      <c r="H754">
        <v>2.9279999999999999</v>
      </c>
      <c r="I754">
        <v>0.53300000000000003</v>
      </c>
      <c r="J754" s="9" t="s">
        <v>832</v>
      </c>
      <c r="K754" s="9">
        <v>3600</v>
      </c>
      <c r="L754" s="9">
        <v>139.1</v>
      </c>
      <c r="M754" s="9">
        <v>1.1399999999999999</v>
      </c>
      <c r="N754" s="9">
        <v>4104</v>
      </c>
      <c r="O754" s="9">
        <v>139.1</v>
      </c>
      <c r="P754" s="9">
        <v>0</v>
      </c>
    </row>
    <row r="755" spans="1:16" ht="12.75" customHeight="1" x14ac:dyDescent="0.25">
      <c r="A755">
        <v>807</v>
      </c>
      <c r="B755" t="s">
        <v>25</v>
      </c>
      <c r="C755">
        <v>114247</v>
      </c>
      <c r="D755" t="s">
        <v>382</v>
      </c>
      <c r="E755">
        <v>3</v>
      </c>
      <c r="F755">
        <v>10</v>
      </c>
      <c r="G755">
        <v>7.5</v>
      </c>
      <c r="H755">
        <v>3.234</v>
      </c>
      <c r="I755">
        <v>0.53300000000000003</v>
      </c>
      <c r="J755" s="9" t="s">
        <v>832</v>
      </c>
      <c r="K755" s="9">
        <v>3600</v>
      </c>
      <c r="L755" s="9">
        <v>2612.34</v>
      </c>
      <c r="M755" s="9">
        <v>1.1399999999999999</v>
      </c>
      <c r="N755" s="9">
        <v>4104</v>
      </c>
      <c r="O755" s="9">
        <v>2612.34</v>
      </c>
      <c r="P755" s="9">
        <v>0</v>
      </c>
    </row>
    <row r="756" spans="1:16" ht="12.75" customHeight="1" x14ac:dyDescent="0.25">
      <c r="A756">
        <v>807</v>
      </c>
      <c r="B756" t="s">
        <v>25</v>
      </c>
      <c r="C756">
        <v>114249</v>
      </c>
      <c r="D756" t="s">
        <v>291</v>
      </c>
      <c r="E756">
        <v>3</v>
      </c>
      <c r="F756">
        <v>10</v>
      </c>
      <c r="G756">
        <v>7.5</v>
      </c>
      <c r="H756">
        <v>0.68899999999999995</v>
      </c>
      <c r="I756">
        <v>0.53300000000000003</v>
      </c>
      <c r="J756" s="9" t="s">
        <v>832</v>
      </c>
      <c r="K756" s="9">
        <v>3600</v>
      </c>
      <c r="L756" s="9">
        <v>4003.4</v>
      </c>
      <c r="M756" s="9">
        <v>1.1399999999999999</v>
      </c>
      <c r="N756" s="9">
        <v>4104</v>
      </c>
      <c r="O756" s="9">
        <v>4003.4</v>
      </c>
      <c r="P756" s="9">
        <v>0</v>
      </c>
    </row>
    <row r="757" spans="1:16" ht="12.75" customHeight="1" x14ac:dyDescent="0.25">
      <c r="A757">
        <v>807</v>
      </c>
      <c r="B757" t="s">
        <v>25</v>
      </c>
      <c r="C757">
        <v>114287</v>
      </c>
      <c r="D757" t="s">
        <v>293</v>
      </c>
      <c r="E757">
        <v>3</v>
      </c>
      <c r="F757">
        <v>10</v>
      </c>
      <c r="G757">
        <v>7.5</v>
      </c>
      <c r="H757">
        <v>1.349</v>
      </c>
      <c r="I757">
        <v>0.53300000000000003</v>
      </c>
      <c r="J757" s="9" t="s">
        <v>832</v>
      </c>
      <c r="K757" s="9">
        <v>3600</v>
      </c>
      <c r="L757" s="9">
        <v>18783.93</v>
      </c>
      <c r="M757" s="9">
        <v>1.1399999999999999</v>
      </c>
      <c r="N757" s="9">
        <v>4104</v>
      </c>
      <c r="O757" s="9">
        <v>18783.93</v>
      </c>
      <c r="P757" s="9">
        <v>0</v>
      </c>
    </row>
    <row r="758" spans="1:16" ht="12.75" customHeight="1" x14ac:dyDescent="0.25">
      <c r="A758">
        <v>807</v>
      </c>
      <c r="B758" t="s">
        <v>25</v>
      </c>
      <c r="C758">
        <v>114288</v>
      </c>
      <c r="D758" t="s">
        <v>147</v>
      </c>
      <c r="E758">
        <v>8</v>
      </c>
      <c r="F758">
        <v>26</v>
      </c>
      <c r="G758">
        <v>9.4979999999999993</v>
      </c>
      <c r="H758">
        <v>13.273</v>
      </c>
      <c r="I758">
        <v>-0.57599999999999996</v>
      </c>
      <c r="J758" s="9" t="s">
        <v>832</v>
      </c>
      <c r="K758" s="9">
        <v>9600</v>
      </c>
      <c r="L758" s="9">
        <v>69782.149999999994</v>
      </c>
      <c r="M758" s="9">
        <v>1.1399999999999999</v>
      </c>
      <c r="N758" s="9">
        <v>10944</v>
      </c>
      <c r="O758" s="9">
        <v>69782.149999999994</v>
      </c>
      <c r="P758" s="9">
        <v>0</v>
      </c>
    </row>
    <row r="759" spans="1:16" ht="12.75" customHeight="1" x14ac:dyDescent="0.25">
      <c r="A759">
        <v>807</v>
      </c>
      <c r="B759" t="s">
        <v>25</v>
      </c>
      <c r="C759">
        <v>114290</v>
      </c>
      <c r="D759" t="s">
        <v>345</v>
      </c>
      <c r="E759">
        <v>24</v>
      </c>
      <c r="F759">
        <v>74</v>
      </c>
      <c r="G759">
        <v>7.5</v>
      </c>
      <c r="H759">
        <v>4.3170000000000002</v>
      </c>
      <c r="I759">
        <v>0.42399999999999999</v>
      </c>
      <c r="J759" s="9" t="s">
        <v>346</v>
      </c>
      <c r="K759" s="9">
        <v>0</v>
      </c>
      <c r="L759" s="9">
        <v>-225650.53</v>
      </c>
      <c r="M759" s="9">
        <v>1.1399999999999999</v>
      </c>
      <c r="N759" s="9">
        <v>0</v>
      </c>
      <c r="O759" s="9">
        <v>-302075.17</v>
      </c>
      <c r="P759" s="9">
        <v>-302075.17</v>
      </c>
    </row>
    <row r="760" spans="1:16" ht="12.75" customHeight="1" x14ac:dyDescent="0.25">
      <c r="A760">
        <v>807</v>
      </c>
      <c r="B760" t="s">
        <v>25</v>
      </c>
      <c r="C760">
        <v>114294</v>
      </c>
      <c r="D760" t="s">
        <v>260</v>
      </c>
      <c r="E760">
        <v>3</v>
      </c>
      <c r="F760">
        <v>12</v>
      </c>
      <c r="G760">
        <v>7.5</v>
      </c>
      <c r="H760">
        <v>4.2539999999999996</v>
      </c>
      <c r="I760">
        <v>0.433</v>
      </c>
      <c r="J760" s="9" t="s">
        <v>832</v>
      </c>
      <c r="K760" s="9">
        <v>3600</v>
      </c>
      <c r="L760" s="9">
        <v>11275.96</v>
      </c>
      <c r="M760" s="9">
        <v>1.1399999999999999</v>
      </c>
      <c r="N760" s="9">
        <v>4104</v>
      </c>
      <c r="O760" s="9">
        <v>11275.96</v>
      </c>
      <c r="P760" s="9">
        <v>0</v>
      </c>
    </row>
    <row r="761" spans="1:16" ht="12.75" customHeight="1" x14ac:dyDescent="0.25">
      <c r="A761">
        <v>807</v>
      </c>
      <c r="B761" t="s">
        <v>25</v>
      </c>
      <c r="C761">
        <v>114296</v>
      </c>
      <c r="D761" t="s">
        <v>341</v>
      </c>
      <c r="E761">
        <v>7</v>
      </c>
      <c r="F761">
        <v>26</v>
      </c>
      <c r="G761">
        <v>7.5</v>
      </c>
      <c r="H761">
        <v>1.6830000000000001</v>
      </c>
      <c r="I761">
        <v>0.53300000000000003</v>
      </c>
      <c r="J761" s="9" t="s">
        <v>832</v>
      </c>
      <c r="K761" s="9">
        <v>8400</v>
      </c>
      <c r="L761" s="9">
        <v>49440.46</v>
      </c>
      <c r="M761" s="9">
        <v>1.1399999999999999</v>
      </c>
      <c r="N761" s="9">
        <v>9576</v>
      </c>
      <c r="O761" s="9">
        <v>49440.46</v>
      </c>
      <c r="P761" s="9">
        <v>0</v>
      </c>
    </row>
    <row r="762" spans="1:16" ht="12.75" customHeight="1" x14ac:dyDescent="0.25">
      <c r="A762">
        <v>807</v>
      </c>
      <c r="B762" t="s">
        <v>25</v>
      </c>
      <c r="C762">
        <v>114305</v>
      </c>
      <c r="D762" t="s">
        <v>144</v>
      </c>
      <c r="E762">
        <v>3</v>
      </c>
      <c r="F762">
        <v>10</v>
      </c>
      <c r="G762">
        <v>7.5</v>
      </c>
      <c r="H762">
        <v>0.64900000000000002</v>
      </c>
      <c r="I762">
        <v>0.53300000000000003</v>
      </c>
      <c r="J762" s="9" t="s">
        <v>832</v>
      </c>
      <c r="K762" s="9">
        <v>3600</v>
      </c>
      <c r="L762" s="9">
        <v>15385.73</v>
      </c>
      <c r="M762" s="9">
        <v>1.1399999999999999</v>
      </c>
      <c r="N762" s="9">
        <v>4104</v>
      </c>
      <c r="O762" s="9">
        <v>15385.73</v>
      </c>
      <c r="P762" s="9">
        <v>0</v>
      </c>
    </row>
    <row r="763" spans="1:16" ht="12.75" customHeight="1" x14ac:dyDescent="0.25">
      <c r="A763">
        <v>807</v>
      </c>
      <c r="B763" t="s">
        <v>25</v>
      </c>
      <c r="C763">
        <v>114306</v>
      </c>
      <c r="D763" t="s">
        <v>657</v>
      </c>
      <c r="E763">
        <v>4</v>
      </c>
      <c r="F763">
        <v>12</v>
      </c>
      <c r="G763">
        <v>7.5</v>
      </c>
      <c r="H763">
        <v>2.222</v>
      </c>
      <c r="I763">
        <v>0.53300000000000003</v>
      </c>
      <c r="J763" s="9" t="s">
        <v>832</v>
      </c>
      <c r="K763" s="9">
        <v>4800</v>
      </c>
      <c r="L763" s="9">
        <v>31754.73</v>
      </c>
      <c r="M763" s="9">
        <v>1.1399999999999999</v>
      </c>
      <c r="N763" s="9">
        <v>5472</v>
      </c>
      <c r="O763" s="9">
        <v>31754.73</v>
      </c>
      <c r="P763" s="9">
        <v>0</v>
      </c>
    </row>
    <row r="764" spans="1:16" ht="12.75" customHeight="1" x14ac:dyDescent="0.25">
      <c r="A764">
        <v>807</v>
      </c>
      <c r="B764" t="s">
        <v>25</v>
      </c>
      <c r="C764">
        <v>114312</v>
      </c>
      <c r="D764" t="s">
        <v>314</v>
      </c>
      <c r="E764">
        <v>3</v>
      </c>
      <c r="F764">
        <v>12</v>
      </c>
      <c r="G764">
        <v>7.5</v>
      </c>
      <c r="H764">
        <v>1.4950000000000001</v>
      </c>
      <c r="I764">
        <v>0.53300000000000003</v>
      </c>
      <c r="J764" s="9" t="s">
        <v>832</v>
      </c>
      <c r="K764" s="9">
        <v>3600</v>
      </c>
      <c r="L764" s="9">
        <v>8738.2199999999993</v>
      </c>
      <c r="M764" s="9">
        <v>1.1399999999999999</v>
      </c>
      <c r="N764" s="9">
        <v>4104</v>
      </c>
      <c r="O764" s="9">
        <v>8738.2199999999993</v>
      </c>
      <c r="P764" s="9">
        <v>0</v>
      </c>
    </row>
    <row r="765" spans="1:16" ht="12.75" customHeight="1" x14ac:dyDescent="0.25">
      <c r="A765">
        <v>807</v>
      </c>
      <c r="B765" t="s">
        <v>25</v>
      </c>
      <c r="C765">
        <v>114313</v>
      </c>
      <c r="D765" t="s">
        <v>509</v>
      </c>
      <c r="E765">
        <v>3</v>
      </c>
      <c r="F765">
        <v>12</v>
      </c>
      <c r="G765">
        <v>7.5</v>
      </c>
      <c r="H765">
        <v>0.84</v>
      </c>
      <c r="I765">
        <v>0.53300000000000003</v>
      </c>
      <c r="J765" s="9" t="s">
        <v>832</v>
      </c>
      <c r="K765" s="9">
        <v>3600</v>
      </c>
      <c r="L765" s="9">
        <v>1968.31</v>
      </c>
      <c r="M765" s="9">
        <v>1.1399999999999999</v>
      </c>
      <c r="N765" s="9">
        <v>4104</v>
      </c>
      <c r="O765" s="9">
        <v>1968.31</v>
      </c>
      <c r="P765" s="9">
        <v>0</v>
      </c>
    </row>
    <row r="766" spans="1:16" ht="12.75" customHeight="1" x14ac:dyDescent="0.25">
      <c r="A766">
        <v>807</v>
      </c>
      <c r="B766" t="s">
        <v>25</v>
      </c>
      <c r="C766">
        <v>114318</v>
      </c>
      <c r="D766" t="s">
        <v>273</v>
      </c>
      <c r="E766">
        <v>4</v>
      </c>
      <c r="F766">
        <v>16</v>
      </c>
      <c r="G766">
        <v>7.5</v>
      </c>
      <c r="H766">
        <v>40.462000000000003</v>
      </c>
      <c r="I766">
        <v>-0.6</v>
      </c>
      <c r="J766" s="9" t="s">
        <v>832</v>
      </c>
      <c r="K766" s="9">
        <v>4800</v>
      </c>
      <c r="L766" s="9">
        <v>38548.47</v>
      </c>
      <c r="M766" s="9">
        <v>1.1399999999999999</v>
      </c>
      <c r="N766" s="9">
        <v>5472</v>
      </c>
      <c r="O766" s="9">
        <v>38548.47</v>
      </c>
      <c r="P766" s="9">
        <v>0</v>
      </c>
    </row>
    <row r="767" spans="1:16" ht="12.75" customHeight="1" x14ac:dyDescent="0.25">
      <c r="A767">
        <v>807</v>
      </c>
      <c r="B767" t="s">
        <v>25</v>
      </c>
      <c r="C767">
        <v>114345</v>
      </c>
      <c r="D767" t="s">
        <v>456</v>
      </c>
      <c r="E767">
        <v>3</v>
      </c>
      <c r="F767">
        <v>10</v>
      </c>
      <c r="G767">
        <v>7.5</v>
      </c>
      <c r="H767">
        <v>0</v>
      </c>
      <c r="I767">
        <v>0.53300000000000003</v>
      </c>
      <c r="J767" s="9" t="s">
        <v>832</v>
      </c>
      <c r="K767" s="9">
        <v>3600</v>
      </c>
      <c r="L767" s="9">
        <v>-1041.77</v>
      </c>
      <c r="M767" s="9">
        <v>1.1399999999999999</v>
      </c>
      <c r="N767" s="9">
        <v>4104</v>
      </c>
      <c r="O767" s="9">
        <v>-1182.9100000000001</v>
      </c>
      <c r="P767" s="9">
        <v>-1182.9100000000001</v>
      </c>
    </row>
    <row r="768" spans="1:16" ht="12.75" customHeight="1" x14ac:dyDescent="0.25">
      <c r="A768">
        <v>807</v>
      </c>
      <c r="B768" t="s">
        <v>25</v>
      </c>
      <c r="C768">
        <v>114349</v>
      </c>
      <c r="D768" t="s">
        <v>212</v>
      </c>
      <c r="E768">
        <v>3</v>
      </c>
      <c r="F768">
        <v>10</v>
      </c>
      <c r="G768">
        <v>7.5</v>
      </c>
      <c r="H768">
        <v>0.92500000000000004</v>
      </c>
      <c r="I768">
        <v>0.53300000000000003</v>
      </c>
      <c r="J768" s="9" t="s">
        <v>832</v>
      </c>
      <c r="K768" s="9">
        <v>3600</v>
      </c>
      <c r="L768" s="9">
        <v>314.81</v>
      </c>
      <c r="M768" s="9">
        <v>1.1399999999999999</v>
      </c>
      <c r="N768" s="9">
        <v>4104</v>
      </c>
      <c r="O768" s="9">
        <v>314.81</v>
      </c>
      <c r="P768" s="9">
        <v>0</v>
      </c>
    </row>
    <row r="769" spans="1:16" ht="12.75" customHeight="1" x14ac:dyDescent="0.25">
      <c r="A769">
        <v>807</v>
      </c>
      <c r="B769" t="s">
        <v>25</v>
      </c>
      <c r="C769">
        <v>114388</v>
      </c>
      <c r="D769" t="s">
        <v>670</v>
      </c>
      <c r="E769">
        <v>3</v>
      </c>
      <c r="F769">
        <v>10</v>
      </c>
      <c r="G769">
        <v>7.5</v>
      </c>
      <c r="H769">
        <v>0.496</v>
      </c>
      <c r="I769">
        <v>0.53300000000000003</v>
      </c>
      <c r="J769" s="9" t="s">
        <v>832</v>
      </c>
      <c r="K769" s="9">
        <v>3600</v>
      </c>
      <c r="L769" s="9">
        <v>7000.28</v>
      </c>
      <c r="M769" s="9">
        <v>1.1399999999999999</v>
      </c>
      <c r="N769" s="9">
        <v>4104</v>
      </c>
      <c r="O769" s="9">
        <v>7000.28</v>
      </c>
      <c r="P769" s="9">
        <v>0</v>
      </c>
    </row>
    <row r="770" spans="1:16" ht="12.75" customHeight="1" x14ac:dyDescent="0.25">
      <c r="A770">
        <v>807</v>
      </c>
      <c r="B770" t="s">
        <v>25</v>
      </c>
      <c r="C770">
        <v>114390</v>
      </c>
      <c r="D770" t="s">
        <v>496</v>
      </c>
      <c r="E770">
        <v>10</v>
      </c>
      <c r="F770">
        <v>30</v>
      </c>
      <c r="G770">
        <v>7.5</v>
      </c>
      <c r="H770">
        <v>0</v>
      </c>
      <c r="I770">
        <v>0.53300000000000003</v>
      </c>
      <c r="J770" s="9" t="s">
        <v>832</v>
      </c>
      <c r="K770" s="9">
        <v>12000</v>
      </c>
      <c r="L770" s="9">
        <v>108066.13</v>
      </c>
      <c r="M770" s="9">
        <v>1.1399999999999999</v>
      </c>
      <c r="N770" s="9">
        <v>13680</v>
      </c>
      <c r="O770" s="9">
        <v>108066.13</v>
      </c>
      <c r="P770" s="9">
        <v>0</v>
      </c>
    </row>
    <row r="771" spans="1:16" ht="12.75" customHeight="1" x14ac:dyDescent="0.25">
      <c r="A771">
        <v>807</v>
      </c>
      <c r="B771" t="s">
        <v>25</v>
      </c>
      <c r="C771">
        <v>114401</v>
      </c>
      <c r="D771" t="s">
        <v>136</v>
      </c>
      <c r="E771">
        <v>3</v>
      </c>
      <c r="F771">
        <v>10</v>
      </c>
      <c r="G771">
        <v>7.5</v>
      </c>
      <c r="H771">
        <v>0</v>
      </c>
      <c r="I771">
        <v>0.53300000000000003</v>
      </c>
      <c r="J771" s="9" t="s">
        <v>832</v>
      </c>
      <c r="K771" s="9">
        <v>3600</v>
      </c>
      <c r="L771" s="9">
        <v>1339.86</v>
      </c>
      <c r="M771" s="9">
        <v>1.1399999999999999</v>
      </c>
      <c r="N771" s="9">
        <v>4104</v>
      </c>
      <c r="O771" s="9">
        <v>1339.86</v>
      </c>
      <c r="P771" s="9">
        <v>0</v>
      </c>
    </row>
    <row r="772" spans="1:16" ht="12.75" customHeight="1" x14ac:dyDescent="0.25">
      <c r="A772">
        <v>807</v>
      </c>
      <c r="B772" t="s">
        <v>25</v>
      </c>
      <c r="C772">
        <v>114402</v>
      </c>
      <c r="D772" t="s">
        <v>137</v>
      </c>
      <c r="E772">
        <v>3</v>
      </c>
      <c r="F772">
        <v>10</v>
      </c>
      <c r="G772">
        <v>7.5</v>
      </c>
      <c r="H772">
        <v>3.5950000000000002</v>
      </c>
      <c r="I772">
        <v>0.52100000000000002</v>
      </c>
      <c r="J772" s="9" t="s">
        <v>832</v>
      </c>
      <c r="K772" s="9">
        <v>3600</v>
      </c>
      <c r="L772" s="9">
        <v>550.77</v>
      </c>
      <c r="M772" s="9">
        <v>1.1399999999999999</v>
      </c>
      <c r="N772" s="9">
        <v>4104</v>
      </c>
      <c r="O772" s="9">
        <v>550.77</v>
      </c>
      <c r="P772" s="9">
        <v>0</v>
      </c>
    </row>
    <row r="773" spans="1:16" ht="12.75" customHeight="1" x14ac:dyDescent="0.25">
      <c r="A773">
        <v>807</v>
      </c>
      <c r="B773" t="s">
        <v>25</v>
      </c>
      <c r="C773">
        <v>114496</v>
      </c>
      <c r="D773" t="s">
        <v>184</v>
      </c>
      <c r="E773">
        <v>3</v>
      </c>
      <c r="F773">
        <v>12</v>
      </c>
      <c r="G773">
        <v>8.2910000000000004</v>
      </c>
      <c r="H773">
        <v>6.3520000000000003</v>
      </c>
      <c r="I773">
        <v>0.23100000000000001</v>
      </c>
      <c r="J773" s="9" t="s">
        <v>832</v>
      </c>
      <c r="K773" s="9">
        <v>3600</v>
      </c>
      <c r="L773" s="9">
        <v>8800.89</v>
      </c>
      <c r="M773" s="9">
        <v>1.1399999999999999</v>
      </c>
      <c r="N773" s="9">
        <v>4104</v>
      </c>
      <c r="O773" s="9">
        <v>8800.89</v>
      </c>
      <c r="P773" s="9">
        <v>0</v>
      </c>
    </row>
    <row r="774" spans="1:16" ht="12.75" customHeight="1" x14ac:dyDescent="0.25">
      <c r="A774">
        <v>807</v>
      </c>
      <c r="B774" t="s">
        <v>25</v>
      </c>
      <c r="C774">
        <v>114497</v>
      </c>
      <c r="D774" t="s">
        <v>634</v>
      </c>
      <c r="E774">
        <v>237</v>
      </c>
      <c r="F774">
        <v>732</v>
      </c>
      <c r="G774">
        <v>7.5</v>
      </c>
      <c r="H774">
        <v>3.177</v>
      </c>
      <c r="I774">
        <v>0.53300000000000003</v>
      </c>
      <c r="J774" s="9" t="s">
        <v>832</v>
      </c>
      <c r="K774" s="9">
        <v>284400</v>
      </c>
      <c r="L774" s="9">
        <v>951718.97</v>
      </c>
      <c r="M774" s="9">
        <v>1.1399999999999999</v>
      </c>
      <c r="N774" s="9">
        <v>324216</v>
      </c>
      <c r="O774" s="9">
        <v>951718.97</v>
      </c>
      <c r="P774" s="9">
        <v>0</v>
      </c>
    </row>
    <row r="775" spans="1:16" ht="12.75" customHeight="1" x14ac:dyDescent="0.25">
      <c r="A775">
        <v>807</v>
      </c>
      <c r="B775" t="s">
        <v>25</v>
      </c>
      <c r="C775">
        <v>114501</v>
      </c>
      <c r="D775" t="s">
        <v>551</v>
      </c>
      <c r="E775">
        <v>5</v>
      </c>
      <c r="F775">
        <v>16</v>
      </c>
      <c r="G775">
        <v>10.304</v>
      </c>
      <c r="H775">
        <v>3.661</v>
      </c>
      <c r="I775">
        <v>0.79</v>
      </c>
      <c r="J775" s="9" t="s">
        <v>832</v>
      </c>
      <c r="K775" s="9">
        <v>6000</v>
      </c>
      <c r="L775" s="9">
        <v>47885.42</v>
      </c>
      <c r="M775" s="9">
        <v>1.1399999999999999</v>
      </c>
      <c r="N775" s="9">
        <v>6840</v>
      </c>
      <c r="O775" s="9">
        <v>47885.42</v>
      </c>
      <c r="P775" s="9">
        <v>0</v>
      </c>
    </row>
    <row r="776" spans="1:16" ht="12.75" customHeight="1" x14ac:dyDescent="0.25">
      <c r="A776">
        <v>807</v>
      </c>
      <c r="B776" t="s">
        <v>25</v>
      </c>
      <c r="C776">
        <v>114507</v>
      </c>
      <c r="D776" t="s">
        <v>435</v>
      </c>
      <c r="E776">
        <v>53</v>
      </c>
      <c r="F776">
        <v>221</v>
      </c>
      <c r="G776">
        <v>7.5</v>
      </c>
      <c r="H776">
        <v>1.708</v>
      </c>
      <c r="I776">
        <v>0.53300000000000003</v>
      </c>
      <c r="J776" s="9" t="s">
        <v>832</v>
      </c>
      <c r="K776" s="9">
        <v>63600</v>
      </c>
      <c r="L776" s="9">
        <v>701635.28</v>
      </c>
      <c r="M776" s="9">
        <v>1.1399999999999999</v>
      </c>
      <c r="N776" s="9">
        <v>72504</v>
      </c>
      <c r="O776" s="9">
        <v>701635.28</v>
      </c>
      <c r="P776" s="9">
        <v>0</v>
      </c>
    </row>
    <row r="777" spans="1:16" ht="12.75" customHeight="1" x14ac:dyDescent="0.25">
      <c r="A777">
        <v>807</v>
      </c>
      <c r="B777" t="s">
        <v>25</v>
      </c>
      <c r="C777">
        <v>114514</v>
      </c>
      <c r="D777" t="s">
        <v>110</v>
      </c>
      <c r="E777">
        <v>5</v>
      </c>
      <c r="F777">
        <v>16</v>
      </c>
      <c r="G777">
        <v>0</v>
      </c>
      <c r="H777">
        <v>0</v>
      </c>
      <c r="I777">
        <v>0</v>
      </c>
      <c r="J777" s="9" t="s">
        <v>832</v>
      </c>
      <c r="K777" s="9">
        <v>6000</v>
      </c>
      <c r="L777" s="9">
        <v>32722.7</v>
      </c>
      <c r="M777" s="9">
        <v>1.1399999999999999</v>
      </c>
      <c r="N777" s="9">
        <v>6840</v>
      </c>
      <c r="O777" s="9">
        <v>32722.7</v>
      </c>
      <c r="P777" s="9">
        <v>0</v>
      </c>
    </row>
    <row r="778" spans="1:16" ht="12.75" customHeight="1" x14ac:dyDescent="0.25">
      <c r="J778" s="9"/>
      <c r="K778" s="9"/>
      <c r="L778" s="9"/>
      <c r="M778" s="9"/>
      <c r="N778" s="9"/>
      <c r="O778" s="9"/>
      <c r="P778" s="9"/>
    </row>
    <row r="779" spans="1:16" ht="12.75" customHeight="1" x14ac:dyDescent="0.25">
      <c r="K779" s="9"/>
      <c r="L779" s="9"/>
      <c r="M779" s="9"/>
      <c r="N779" s="9"/>
      <c r="O779" s="9"/>
      <c r="P779" s="9"/>
    </row>
    <row r="780" spans="1:16" ht="12.75" customHeight="1" x14ac:dyDescent="0.25">
      <c r="K780" s="9"/>
      <c r="L780" s="9"/>
      <c r="M780" s="9"/>
      <c r="N780" s="9"/>
      <c r="O780" s="9"/>
      <c r="P780" s="9"/>
    </row>
    <row r="781" spans="1:16" ht="12.75" customHeight="1" x14ac:dyDescent="0.25">
      <c r="K781" s="9"/>
      <c r="L781" s="9"/>
      <c r="M781" s="9"/>
      <c r="N781" s="9"/>
      <c r="O781" s="9"/>
      <c r="P781" s="9"/>
    </row>
    <row r="782" spans="1:16" ht="12.75" customHeight="1" x14ac:dyDescent="0.25">
      <c r="K782" s="9"/>
      <c r="L782" s="9"/>
      <c r="M782" s="9"/>
      <c r="N782" s="9"/>
      <c r="O782" s="9"/>
      <c r="P782" s="9"/>
    </row>
    <row r="783" spans="1:16" ht="12.75" customHeight="1" x14ac:dyDescent="0.25">
      <c r="D783" t="s">
        <v>10</v>
      </c>
      <c r="K783" s="9"/>
      <c r="L783" s="9"/>
      <c r="M783" s="9"/>
      <c r="N783" s="9"/>
      <c r="O783" s="9"/>
      <c r="P783" s="9"/>
    </row>
    <row r="784" spans="1:16" ht="12.75" customHeight="1" x14ac:dyDescent="0.25">
      <c r="D784" t="s">
        <v>11</v>
      </c>
      <c r="K784" s="9"/>
      <c r="L784" s="9"/>
      <c r="M784" s="9"/>
      <c r="N784" s="9"/>
      <c r="O784" s="9"/>
      <c r="P784" s="9"/>
    </row>
    <row r="785" spans="4:16" ht="12.75" customHeight="1" x14ac:dyDescent="0.25">
      <c r="D785" t="s">
        <v>12</v>
      </c>
      <c r="K785" s="9"/>
      <c r="L785" s="9"/>
      <c r="M785" s="9"/>
      <c r="N785" s="9"/>
      <c r="O785" s="9"/>
      <c r="P785" s="9"/>
    </row>
    <row r="786" spans="4:16" ht="12.75" customHeight="1" x14ac:dyDescent="0.25">
      <c r="D786" t="s">
        <v>13</v>
      </c>
      <c r="K786" s="9"/>
      <c r="L786" s="9"/>
      <c r="M786" s="9"/>
      <c r="N786" s="9"/>
      <c r="O786" s="9"/>
      <c r="P786" s="9"/>
    </row>
    <row r="787" spans="4:16" ht="12.75" customHeight="1" x14ac:dyDescent="0.25">
      <c r="D787" t="s">
        <v>14</v>
      </c>
      <c r="K787" s="9"/>
      <c r="L787" s="9"/>
      <c r="M787" s="9"/>
      <c r="N787" s="9"/>
      <c r="O787" s="9"/>
      <c r="P787" s="9"/>
    </row>
    <row r="788" spans="4:16" ht="12.75" customHeight="1" x14ac:dyDescent="0.25">
      <c r="D788" t="s">
        <v>15</v>
      </c>
      <c r="K788" s="9"/>
      <c r="L788" s="9"/>
      <c r="M788" s="9"/>
      <c r="N788" s="9"/>
      <c r="O788" s="9"/>
      <c r="P788" s="9"/>
    </row>
    <row r="789" spans="4:16" ht="12.75" customHeight="1" x14ac:dyDescent="0.25">
      <c r="D789" t="s">
        <v>16</v>
      </c>
      <c r="K789" s="9"/>
      <c r="L789" s="9"/>
      <c r="M789" s="9"/>
      <c r="N789" s="9"/>
      <c r="O789" s="9"/>
      <c r="P789" s="9"/>
    </row>
    <row r="790" spans="4:16" ht="12.75" customHeight="1" x14ac:dyDescent="0.25">
      <c r="D790" t="s">
        <v>17</v>
      </c>
      <c r="J790" s="6"/>
      <c r="K790" s="9"/>
      <c r="L790" s="9"/>
      <c r="M790" s="9"/>
      <c r="N790" s="9"/>
      <c r="O790" s="9"/>
      <c r="P790" s="9"/>
    </row>
    <row r="791" spans="4:16" ht="12.75" customHeight="1" x14ac:dyDescent="0.25">
      <c r="D791" t="s">
        <v>18</v>
      </c>
      <c r="J791" s="6"/>
      <c r="K791" s="9"/>
      <c r="L791" s="9"/>
      <c r="M791" s="9"/>
      <c r="N791" s="9"/>
      <c r="O791" s="9"/>
      <c r="P791" s="9"/>
    </row>
    <row r="792" spans="4:16" ht="12.75" customHeight="1" x14ac:dyDescent="0.25">
      <c r="D792" t="s">
        <v>19</v>
      </c>
      <c r="K792" s="9"/>
      <c r="L792" s="9"/>
      <c r="M792" s="9"/>
      <c r="N792" s="9"/>
      <c r="O792" s="9"/>
      <c r="P792" s="9"/>
    </row>
    <row r="793" spans="4:16" ht="12.75" customHeight="1" x14ac:dyDescent="0.25">
      <c r="D793" t="s">
        <v>20</v>
      </c>
      <c r="J793" s="6"/>
      <c r="K793" s="9"/>
      <c r="L793" s="9"/>
      <c r="M793" s="9"/>
      <c r="N793" s="9"/>
      <c r="O793" s="9"/>
      <c r="P793" s="9"/>
    </row>
    <row r="794" spans="4:16" ht="12.75" customHeight="1" x14ac:dyDescent="0.25">
      <c r="D794" t="s">
        <v>21</v>
      </c>
      <c r="J794" s="6"/>
      <c r="K794" s="9"/>
      <c r="L794" s="9"/>
      <c r="M794" s="9"/>
      <c r="N794" s="9"/>
      <c r="O794" s="9"/>
      <c r="P794" s="9"/>
    </row>
    <row r="795" spans="4:16" ht="12.75" customHeight="1" x14ac:dyDescent="0.25">
      <c r="D795" s="6" t="s">
        <v>827</v>
      </c>
      <c r="J795" s="6"/>
      <c r="K795" s="9"/>
      <c r="L795" s="9"/>
      <c r="M795" s="9"/>
      <c r="N795" s="9"/>
      <c r="O795" s="9"/>
      <c r="P795" s="9"/>
    </row>
    <row r="796" spans="4:16" ht="12.75" customHeight="1" x14ac:dyDescent="0.25">
      <c r="D796" t="s">
        <v>23</v>
      </c>
      <c r="K796" s="9"/>
      <c r="L796" s="9"/>
      <c r="M796" s="9"/>
      <c r="N796" s="9"/>
      <c r="O796" s="9"/>
      <c r="P796" s="9"/>
    </row>
    <row r="797" spans="4:16" ht="12.75" customHeight="1" x14ac:dyDescent="0.25">
      <c r="D797" t="s">
        <v>22</v>
      </c>
      <c r="J797" s="6"/>
      <c r="K797" s="9"/>
      <c r="L797" s="9"/>
      <c r="M797" s="9"/>
      <c r="N797" s="9"/>
      <c r="O797" s="9"/>
      <c r="P797" s="9"/>
    </row>
    <row r="798" spans="4:16" ht="12.75" customHeight="1" x14ac:dyDescent="0.25">
      <c r="D798" t="s">
        <v>828</v>
      </c>
      <c r="K798" s="9"/>
      <c r="L798" s="9"/>
      <c r="M798" s="9"/>
      <c r="N798" s="9"/>
      <c r="O798" s="9"/>
      <c r="P798" s="9"/>
    </row>
    <row r="799" spans="4:16" ht="12.75" customHeight="1" x14ac:dyDescent="0.25">
      <c r="K799" s="9"/>
      <c r="L799" s="9"/>
      <c r="M799" s="9"/>
      <c r="N799" s="9"/>
      <c r="O799" s="9"/>
      <c r="P799" s="9"/>
    </row>
    <row r="800" spans="4:16" ht="12.75" customHeight="1" x14ac:dyDescent="0.25">
      <c r="K800" s="9"/>
      <c r="L800" s="9"/>
      <c r="M800" s="9"/>
      <c r="N800" s="9"/>
      <c r="O800" s="9"/>
      <c r="P800" s="9"/>
    </row>
    <row r="801" spans="10:16" ht="12.75" customHeight="1" x14ac:dyDescent="0.25">
      <c r="K801" s="9"/>
      <c r="L801" s="9"/>
      <c r="M801" s="9"/>
      <c r="N801" s="9"/>
      <c r="O801" s="9"/>
      <c r="P801" s="9"/>
    </row>
    <row r="802" spans="10:16" ht="12.75" customHeight="1" x14ac:dyDescent="0.25">
      <c r="K802" s="9"/>
      <c r="L802" s="9"/>
      <c r="M802" s="9"/>
      <c r="N802" s="9"/>
      <c r="O802" s="9"/>
      <c r="P802" s="9"/>
    </row>
    <row r="803" spans="10:16" ht="12.75" customHeight="1" x14ac:dyDescent="0.25">
      <c r="K803" s="9"/>
      <c r="L803" s="9"/>
      <c r="M803" s="9"/>
      <c r="N803" s="9"/>
      <c r="O803" s="9"/>
      <c r="P803" s="9"/>
    </row>
    <row r="804" spans="10:16" ht="12.75" customHeight="1" x14ac:dyDescent="0.25">
      <c r="K804" s="9"/>
      <c r="L804" s="9"/>
      <c r="M804" s="9"/>
      <c r="N804" s="9"/>
      <c r="O804" s="9"/>
      <c r="P804" s="9"/>
    </row>
    <row r="805" spans="10:16" ht="12.75" customHeight="1" x14ac:dyDescent="0.25">
      <c r="J805" s="6"/>
      <c r="K805" s="9"/>
      <c r="L805" s="9"/>
      <c r="M805" s="9"/>
      <c r="N805" s="9"/>
      <c r="O805" s="9"/>
      <c r="P805" s="9"/>
    </row>
    <row r="806" spans="10:16" ht="12.75" customHeight="1" x14ac:dyDescent="0.25">
      <c r="K806" s="9"/>
      <c r="L806" s="9"/>
      <c r="M806" s="9"/>
      <c r="N806" s="9"/>
      <c r="O806" s="9"/>
      <c r="P806" s="9"/>
    </row>
    <row r="807" spans="10:16" ht="12.75" customHeight="1" x14ac:dyDescent="0.25">
      <c r="K807" s="9"/>
      <c r="L807" s="9"/>
      <c r="M807" s="9"/>
      <c r="N807" s="9"/>
      <c r="O807" s="9"/>
      <c r="P807" s="9"/>
    </row>
    <row r="808" spans="10:16" ht="12.75" customHeight="1" x14ac:dyDescent="0.25">
      <c r="K808" s="9"/>
      <c r="L808" s="9"/>
      <c r="M808" s="9"/>
      <c r="N808" s="9"/>
      <c r="O808" s="9"/>
      <c r="P808" s="9"/>
    </row>
    <row r="809" spans="10:16" ht="12.75" customHeight="1" x14ac:dyDescent="0.25">
      <c r="K809" s="9"/>
      <c r="L809" s="9"/>
      <c r="M809" s="9"/>
      <c r="N809" s="9"/>
      <c r="O809" s="9"/>
      <c r="P809" s="9"/>
    </row>
    <row r="810" spans="10:16" ht="12.75" customHeight="1" x14ac:dyDescent="0.25">
      <c r="K810" s="9"/>
      <c r="L810" s="9"/>
      <c r="M810" s="9"/>
      <c r="N810" s="9"/>
      <c r="O810" s="9"/>
      <c r="P810" s="9"/>
    </row>
    <row r="811" spans="10:16" ht="12.75" customHeight="1" x14ac:dyDescent="0.25">
      <c r="K811" s="9"/>
      <c r="L811" s="9"/>
      <c r="M811" s="9"/>
      <c r="N811" s="9"/>
      <c r="O811" s="9"/>
      <c r="P811" s="9"/>
    </row>
    <row r="812" spans="10:16" ht="12.75" customHeight="1" x14ac:dyDescent="0.25">
      <c r="K812" s="9"/>
      <c r="L812" s="9"/>
      <c r="M812" s="9"/>
      <c r="N812" s="9"/>
      <c r="O812" s="9"/>
      <c r="P812" s="9"/>
    </row>
    <row r="813" spans="10:16" ht="12.75" customHeight="1" x14ac:dyDescent="0.25">
      <c r="K813" s="9"/>
      <c r="L813" s="9"/>
      <c r="M813" s="9"/>
      <c r="N813" s="9"/>
      <c r="O813" s="9"/>
      <c r="P813" s="9"/>
    </row>
    <row r="814" spans="10:16" ht="12.75" customHeight="1" x14ac:dyDescent="0.25">
      <c r="K814" s="9"/>
      <c r="L814" s="9"/>
      <c r="M814" s="9"/>
      <c r="N814" s="9"/>
      <c r="O814" s="9"/>
      <c r="P814" s="9"/>
    </row>
    <row r="815" spans="10:16" ht="12.75" customHeight="1" x14ac:dyDescent="0.25">
      <c r="K815" s="9"/>
      <c r="L815" s="9"/>
      <c r="M815" s="9"/>
      <c r="N815" s="9"/>
      <c r="O815" s="9"/>
      <c r="P815" s="9"/>
    </row>
    <row r="816" spans="10:16" ht="12.75" customHeight="1" x14ac:dyDescent="0.25">
      <c r="K816" s="9"/>
      <c r="L816" s="9"/>
      <c r="M816" s="9"/>
      <c r="N816" s="9"/>
      <c r="O816" s="9"/>
      <c r="P816" s="9"/>
    </row>
    <row r="817" spans="11:16" ht="12.75" customHeight="1" x14ac:dyDescent="0.25">
      <c r="K817" s="9"/>
      <c r="L817" s="9"/>
      <c r="M817" s="9"/>
      <c r="N817" s="9"/>
      <c r="O817" s="9"/>
      <c r="P817" s="9"/>
    </row>
    <row r="818" spans="11:16" ht="12.75" customHeight="1" x14ac:dyDescent="0.25">
      <c r="K818" s="9"/>
      <c r="L818" s="9"/>
      <c r="M818" s="9"/>
      <c r="N818" s="9"/>
      <c r="O818" s="9"/>
      <c r="P818" s="9"/>
    </row>
    <row r="819" spans="11:16" ht="12.75" customHeight="1" x14ac:dyDescent="0.25">
      <c r="K819" s="9"/>
      <c r="L819" s="9"/>
      <c r="M819" s="9"/>
      <c r="N819" s="9"/>
      <c r="O819" s="9"/>
      <c r="P819" s="9"/>
    </row>
    <row r="820" spans="11:16" ht="12.75" customHeight="1" x14ac:dyDescent="0.25">
      <c r="K820" s="9"/>
      <c r="L820" s="9"/>
      <c r="M820" s="9"/>
      <c r="N820" s="9"/>
      <c r="O820" s="9"/>
      <c r="P820" s="9"/>
    </row>
    <row r="821" spans="11:16" ht="12.75" customHeight="1" x14ac:dyDescent="0.25">
      <c r="K821" s="9"/>
      <c r="L821" s="9"/>
      <c r="M821" s="9"/>
      <c r="N821" s="9"/>
      <c r="O821" s="9"/>
      <c r="P821" s="9"/>
    </row>
    <row r="822" spans="11:16" ht="12.75" customHeight="1" x14ac:dyDescent="0.25">
      <c r="K822" s="9"/>
      <c r="L822" s="9"/>
      <c r="M822" s="9"/>
      <c r="N822" s="9"/>
      <c r="O822" s="9"/>
      <c r="P822" s="9"/>
    </row>
    <row r="823" spans="11:16" ht="12.75" customHeight="1" x14ac:dyDescent="0.25">
      <c r="K823" s="9"/>
      <c r="L823" s="9"/>
      <c r="M823" s="9"/>
      <c r="N823" s="9"/>
      <c r="O823" s="9"/>
      <c r="P823" s="9"/>
    </row>
    <row r="824" spans="11:16" ht="12.75" customHeight="1" x14ac:dyDescent="0.25">
      <c r="K824" s="9"/>
      <c r="L824" s="9"/>
      <c r="M824" s="9"/>
      <c r="N824" s="9"/>
      <c r="O824" s="9"/>
      <c r="P824" s="9"/>
    </row>
    <row r="825" spans="11:16" ht="12.75" customHeight="1" x14ac:dyDescent="0.25">
      <c r="K825" s="9"/>
      <c r="L825" s="9"/>
      <c r="M825" s="9"/>
      <c r="N825" s="9"/>
      <c r="O825" s="9"/>
      <c r="P825" s="9"/>
    </row>
    <row r="826" spans="11:16" ht="12.75" customHeight="1" x14ac:dyDescent="0.25">
      <c r="K826" s="9"/>
      <c r="L826" s="9"/>
      <c r="M826" s="9"/>
      <c r="N826" s="9"/>
      <c r="O826" s="9"/>
      <c r="P826" s="9"/>
    </row>
    <row r="827" spans="11:16" ht="12.75" customHeight="1" x14ac:dyDescent="0.25">
      <c r="K827" s="9"/>
      <c r="L827" s="9"/>
      <c r="M827" s="9"/>
      <c r="N827" s="9"/>
      <c r="O827" s="9"/>
      <c r="P827" s="9"/>
    </row>
    <row r="828" spans="11:16" ht="12.75" customHeight="1" x14ac:dyDescent="0.25">
      <c r="K828" s="9"/>
      <c r="L828" s="9"/>
      <c r="M828" s="9"/>
      <c r="N828" s="9"/>
      <c r="O828" s="9"/>
      <c r="P828" s="9"/>
    </row>
    <row r="829" spans="11:16" ht="12.75" customHeight="1" x14ac:dyDescent="0.25">
      <c r="K829" s="9"/>
      <c r="L829" s="9"/>
      <c r="M829" s="9"/>
      <c r="N829" s="9"/>
      <c r="O829" s="9"/>
      <c r="P829" s="9"/>
    </row>
    <row r="830" spans="11:16" ht="12.75" customHeight="1" x14ac:dyDescent="0.25">
      <c r="K830" s="9"/>
      <c r="L830" s="9"/>
      <c r="M830" s="9"/>
      <c r="N830" s="9"/>
      <c r="O830" s="9"/>
      <c r="P830" s="9"/>
    </row>
    <row r="831" spans="11:16" ht="12.75" customHeight="1" x14ac:dyDescent="0.25">
      <c r="K831" s="9"/>
      <c r="L831" s="9"/>
      <c r="M831" s="9"/>
      <c r="N831" s="9"/>
      <c r="O831" s="9"/>
      <c r="P831" s="9"/>
    </row>
    <row r="832" spans="11:16" ht="12.75" customHeight="1" x14ac:dyDescent="0.25">
      <c r="K832" s="9"/>
      <c r="L832" s="9"/>
      <c r="M832" s="9"/>
      <c r="N832" s="9"/>
      <c r="O832" s="9"/>
      <c r="P832" s="9"/>
    </row>
    <row r="833" spans="10:16" ht="12.75" customHeight="1" x14ac:dyDescent="0.25">
      <c r="K833" s="9"/>
      <c r="L833" s="9"/>
      <c r="M833" s="9"/>
      <c r="N833" s="9"/>
      <c r="O833" s="9"/>
      <c r="P833" s="9"/>
    </row>
    <row r="834" spans="10:16" ht="12.75" customHeight="1" x14ac:dyDescent="0.25">
      <c r="K834" s="9"/>
      <c r="L834" s="9"/>
      <c r="M834" s="9"/>
      <c r="N834" s="9"/>
      <c r="O834" s="9"/>
      <c r="P834" s="9"/>
    </row>
    <row r="835" spans="10:16" ht="12.75" customHeight="1" x14ac:dyDescent="0.25">
      <c r="K835" s="9"/>
      <c r="L835" s="9"/>
      <c r="M835" s="9"/>
      <c r="N835" s="9"/>
      <c r="O835" s="9"/>
      <c r="P835" s="9"/>
    </row>
    <row r="836" spans="10:16" ht="12.75" customHeight="1" x14ac:dyDescent="0.25">
      <c r="K836" s="9"/>
      <c r="L836" s="9"/>
      <c r="M836" s="9"/>
      <c r="N836" s="9"/>
      <c r="O836" s="9"/>
      <c r="P836" s="9"/>
    </row>
    <row r="837" spans="10:16" ht="12.75" customHeight="1" x14ac:dyDescent="0.25">
      <c r="K837" s="9"/>
      <c r="L837" s="9"/>
      <c r="M837" s="9"/>
      <c r="N837" s="9"/>
      <c r="O837" s="9"/>
      <c r="P837" s="9"/>
    </row>
    <row r="838" spans="10:16" ht="12.75" customHeight="1" x14ac:dyDescent="0.25">
      <c r="K838" s="9"/>
      <c r="L838" s="9"/>
      <c r="M838" s="9"/>
      <c r="N838" s="9"/>
      <c r="O838" s="9"/>
      <c r="P838" s="9"/>
    </row>
    <row r="839" spans="10:16" ht="12.75" customHeight="1" x14ac:dyDescent="0.25">
      <c r="K839" s="9"/>
      <c r="L839" s="9"/>
      <c r="M839" s="9"/>
      <c r="N839" s="9"/>
      <c r="O839" s="9"/>
      <c r="P839" s="9"/>
    </row>
    <row r="840" spans="10:16" ht="12.75" customHeight="1" x14ac:dyDescent="0.25">
      <c r="K840" s="9"/>
      <c r="L840" s="9"/>
      <c r="M840" s="9"/>
      <c r="N840" s="9"/>
      <c r="O840" s="9"/>
      <c r="P840" s="9"/>
    </row>
    <row r="841" spans="10:16" ht="12.75" customHeight="1" x14ac:dyDescent="0.25">
      <c r="K841" s="9"/>
      <c r="L841" s="9"/>
      <c r="M841" s="9"/>
      <c r="N841" s="9"/>
      <c r="O841" s="9"/>
      <c r="P841" s="9"/>
    </row>
    <row r="842" spans="10:16" ht="12.75" customHeight="1" x14ac:dyDescent="0.25">
      <c r="K842" s="9"/>
      <c r="L842" s="9"/>
      <c r="M842" s="9"/>
      <c r="N842" s="9"/>
      <c r="O842" s="9"/>
      <c r="P842" s="9"/>
    </row>
    <row r="843" spans="10:16" ht="12.75" customHeight="1" x14ac:dyDescent="0.25">
      <c r="K843" s="9"/>
      <c r="L843" s="9"/>
      <c r="M843" s="9"/>
      <c r="N843" s="9"/>
      <c r="O843" s="9"/>
      <c r="P843" s="9"/>
    </row>
    <row r="844" spans="10:16" ht="12.75" customHeight="1" x14ac:dyDescent="0.25">
      <c r="K844" s="9"/>
      <c r="L844" s="9"/>
      <c r="M844" s="9"/>
      <c r="N844" s="9"/>
      <c r="O844" s="9"/>
      <c r="P844" s="9"/>
    </row>
    <row r="845" spans="10:16" ht="12.75" customHeight="1" x14ac:dyDescent="0.25">
      <c r="K845" s="9"/>
      <c r="L845" s="9"/>
      <c r="M845" s="9"/>
      <c r="N845" s="9"/>
      <c r="O845" s="9"/>
      <c r="P845" s="9"/>
    </row>
    <row r="846" spans="10:16" ht="12.75" customHeight="1" x14ac:dyDescent="0.25">
      <c r="K846" s="9"/>
      <c r="L846" s="9"/>
      <c r="M846" s="9"/>
      <c r="N846" s="9"/>
      <c r="O846" s="9"/>
      <c r="P846" s="9"/>
    </row>
    <row r="847" spans="10:16" ht="12.75" customHeight="1" x14ac:dyDescent="0.25">
      <c r="K847" s="9"/>
      <c r="L847" s="9"/>
      <c r="M847" s="9"/>
      <c r="N847" s="9"/>
      <c r="O847" s="9"/>
      <c r="P847" s="9"/>
    </row>
    <row r="848" spans="10:16" ht="12.75" customHeight="1" x14ac:dyDescent="0.25">
      <c r="J848" s="6"/>
      <c r="K848" s="9"/>
      <c r="L848" s="9"/>
      <c r="M848" s="9"/>
      <c r="N848" s="9"/>
      <c r="O848" s="9"/>
      <c r="P848" s="9"/>
    </row>
    <row r="849" spans="10:16" ht="12.75" customHeight="1" x14ac:dyDescent="0.25">
      <c r="K849" s="9"/>
      <c r="L849" s="9"/>
      <c r="M849" s="9"/>
      <c r="N849" s="9"/>
      <c r="O849" s="9"/>
      <c r="P849" s="9"/>
    </row>
    <row r="850" spans="10:16" ht="12.75" customHeight="1" x14ac:dyDescent="0.25">
      <c r="K850" s="9"/>
      <c r="L850" s="9"/>
      <c r="M850" s="9"/>
      <c r="N850" s="9"/>
      <c r="O850" s="9"/>
      <c r="P850" s="9"/>
    </row>
    <row r="851" spans="10:16" ht="12.75" customHeight="1" x14ac:dyDescent="0.25">
      <c r="K851" s="9"/>
      <c r="L851" s="9"/>
      <c r="M851" s="9"/>
      <c r="N851" s="9"/>
      <c r="O851" s="9"/>
      <c r="P851" s="9"/>
    </row>
    <row r="852" spans="10:16" ht="12.75" customHeight="1" x14ac:dyDescent="0.25">
      <c r="J852" s="6"/>
      <c r="K852" s="9"/>
      <c r="L852" s="9"/>
      <c r="M852" s="9"/>
      <c r="N852" s="9"/>
      <c r="O852" s="9"/>
      <c r="P852" s="9"/>
    </row>
    <row r="853" spans="10:16" ht="12.75" customHeight="1" x14ac:dyDescent="0.25">
      <c r="K853" s="9"/>
      <c r="L853" s="9"/>
      <c r="M853" s="9"/>
      <c r="N853" s="9"/>
      <c r="O853" s="9"/>
      <c r="P853" s="9"/>
    </row>
    <row r="854" spans="10:16" ht="12.75" customHeight="1" x14ac:dyDescent="0.25">
      <c r="K854" s="9"/>
      <c r="L854" s="9"/>
      <c r="M854" s="9"/>
      <c r="N854" s="9"/>
      <c r="O854" s="9"/>
      <c r="P854" s="9"/>
    </row>
    <row r="855" spans="10:16" ht="12.75" customHeight="1" x14ac:dyDescent="0.25">
      <c r="K855" s="9"/>
      <c r="L855" s="9"/>
      <c r="M855" s="9"/>
      <c r="N855" s="9"/>
      <c r="O855" s="9"/>
      <c r="P855" s="9"/>
    </row>
    <row r="856" spans="10:16" ht="12.75" customHeight="1" x14ac:dyDescent="0.25">
      <c r="K856" s="9"/>
      <c r="L856" s="9"/>
      <c r="M856" s="9"/>
      <c r="N856" s="9"/>
      <c r="O856" s="9"/>
      <c r="P856" s="9"/>
    </row>
    <row r="857" spans="10:16" ht="12.75" customHeight="1" x14ac:dyDescent="0.25">
      <c r="K857" s="9"/>
      <c r="L857" s="9"/>
      <c r="M857" s="9"/>
      <c r="N857" s="9"/>
      <c r="O857" s="9"/>
      <c r="P857" s="9"/>
    </row>
    <row r="858" spans="10:16" ht="12.75" customHeight="1" x14ac:dyDescent="0.25">
      <c r="K858" s="9"/>
      <c r="L858" s="9"/>
      <c r="M858" s="9"/>
      <c r="N858" s="9"/>
      <c r="O858" s="9"/>
      <c r="P858" s="9"/>
    </row>
    <row r="859" spans="10:16" ht="12.75" customHeight="1" x14ac:dyDescent="0.25">
      <c r="K859" s="9"/>
      <c r="L859" s="9"/>
      <c r="M859" s="9"/>
      <c r="N859" s="9"/>
      <c r="O859" s="9"/>
      <c r="P859" s="9"/>
    </row>
    <row r="860" spans="10:16" ht="12.75" customHeight="1" x14ac:dyDescent="0.25">
      <c r="K860" s="9"/>
      <c r="L860" s="9"/>
      <c r="M860" s="9"/>
      <c r="N860" s="9"/>
      <c r="O860" s="9"/>
      <c r="P860" s="9"/>
    </row>
    <row r="861" spans="10:16" ht="12.75" customHeight="1" x14ac:dyDescent="0.25">
      <c r="K861" s="9"/>
      <c r="L861" s="9"/>
      <c r="M861" s="9"/>
      <c r="N861" s="9"/>
      <c r="O861" s="9"/>
      <c r="P861" s="9"/>
    </row>
    <row r="862" spans="10:16" ht="12.75" customHeight="1" x14ac:dyDescent="0.25">
      <c r="K862" s="9"/>
      <c r="L862" s="9"/>
      <c r="M862" s="9"/>
      <c r="N862" s="9"/>
      <c r="O862" s="9"/>
      <c r="P862" s="9"/>
    </row>
    <row r="863" spans="10:16" ht="12.75" customHeight="1" x14ac:dyDescent="0.25">
      <c r="K863" s="9"/>
      <c r="L863" s="9"/>
      <c r="M863" s="9"/>
      <c r="N863" s="9"/>
      <c r="O863" s="9"/>
      <c r="P863" s="9"/>
    </row>
    <row r="864" spans="10:16" ht="12.75" customHeight="1" x14ac:dyDescent="0.25">
      <c r="K864" s="9"/>
      <c r="L864" s="9"/>
      <c r="M864" s="9"/>
      <c r="N864" s="9"/>
      <c r="O864" s="9"/>
      <c r="P864" s="9"/>
    </row>
    <row r="865" spans="11:16" ht="12.75" customHeight="1" x14ac:dyDescent="0.25">
      <c r="K865" s="9"/>
      <c r="L865" s="9"/>
      <c r="M865" s="9"/>
      <c r="N865" s="9"/>
      <c r="O865" s="9"/>
      <c r="P865" s="9"/>
    </row>
    <row r="866" spans="11:16" ht="12.75" customHeight="1" x14ac:dyDescent="0.25">
      <c r="K866" s="9"/>
      <c r="L866" s="9"/>
      <c r="M866" s="9"/>
      <c r="N866" s="9"/>
      <c r="O866" s="9"/>
      <c r="P866" s="9"/>
    </row>
    <row r="867" spans="11:16" ht="12.75" customHeight="1" x14ac:dyDescent="0.25">
      <c r="K867" s="9"/>
      <c r="L867" s="9"/>
      <c r="M867" s="9"/>
      <c r="N867" s="9"/>
      <c r="O867" s="9"/>
      <c r="P867" s="9"/>
    </row>
    <row r="868" spans="11:16" ht="12.75" customHeight="1" x14ac:dyDescent="0.25">
      <c r="K868" s="9"/>
      <c r="L868" s="9"/>
      <c r="M868" s="9"/>
      <c r="N868" s="9"/>
      <c r="O868" s="9"/>
      <c r="P868" s="9"/>
    </row>
    <row r="869" spans="11:16" ht="12.75" customHeight="1" x14ac:dyDescent="0.25">
      <c r="K869" s="9"/>
      <c r="L869" s="9"/>
      <c r="M869" s="9"/>
      <c r="N869" s="9"/>
      <c r="O869" s="9"/>
      <c r="P869" s="9"/>
    </row>
    <row r="870" spans="11:16" ht="12.75" customHeight="1" x14ac:dyDescent="0.25">
      <c r="K870" s="9"/>
      <c r="L870" s="9"/>
      <c r="M870" s="9"/>
      <c r="N870" s="9"/>
      <c r="O870" s="9"/>
      <c r="P870" s="9"/>
    </row>
    <row r="871" spans="11:16" ht="12.75" customHeight="1" x14ac:dyDescent="0.25">
      <c r="K871" s="9"/>
      <c r="L871" s="9"/>
      <c r="M871" s="9"/>
      <c r="N871" s="9"/>
      <c r="O871" s="9"/>
      <c r="P871" s="9"/>
    </row>
    <row r="872" spans="11:16" ht="12.75" customHeight="1" x14ac:dyDescent="0.25">
      <c r="K872" s="9"/>
      <c r="L872" s="9"/>
      <c r="M872" s="9"/>
      <c r="N872" s="9"/>
      <c r="O872" s="9"/>
      <c r="P872" s="9"/>
    </row>
    <row r="873" spans="11:16" ht="12.75" customHeight="1" x14ac:dyDescent="0.25">
      <c r="K873" s="9"/>
      <c r="L873" s="9"/>
      <c r="M873" s="9"/>
      <c r="N873" s="9"/>
      <c r="O873" s="9"/>
      <c r="P873" s="9"/>
    </row>
    <row r="874" spans="11:16" ht="12.75" customHeight="1" x14ac:dyDescent="0.25">
      <c r="K874" s="9"/>
      <c r="L874" s="9"/>
      <c r="M874" s="9"/>
      <c r="N874" s="9"/>
      <c r="O874" s="9"/>
      <c r="P874" s="9"/>
    </row>
    <row r="875" spans="11:16" ht="12.75" customHeight="1" x14ac:dyDescent="0.25">
      <c r="K875" s="9"/>
      <c r="L875" s="9"/>
      <c r="M875" s="9"/>
      <c r="N875" s="9"/>
      <c r="O875" s="9"/>
      <c r="P875" s="9"/>
    </row>
    <row r="876" spans="11:16" ht="12.75" customHeight="1" x14ac:dyDescent="0.25">
      <c r="K876" s="9"/>
      <c r="L876" s="9"/>
      <c r="M876" s="9"/>
      <c r="N876" s="9"/>
      <c r="O876" s="9"/>
      <c r="P876" s="9"/>
    </row>
    <row r="877" spans="11:16" ht="12.75" customHeight="1" x14ac:dyDescent="0.25">
      <c r="K877" s="9"/>
      <c r="L877" s="9"/>
      <c r="M877" s="9"/>
      <c r="N877" s="9"/>
      <c r="O877" s="9"/>
      <c r="P877" s="9"/>
    </row>
    <row r="878" spans="11:16" ht="12.75" customHeight="1" x14ac:dyDescent="0.25">
      <c r="K878" s="9"/>
      <c r="L878" s="9"/>
      <c r="M878" s="9"/>
      <c r="N878" s="9"/>
      <c r="O878" s="9"/>
      <c r="P878" s="9"/>
    </row>
    <row r="879" spans="11:16" ht="12.75" customHeight="1" x14ac:dyDescent="0.25">
      <c r="K879" s="9"/>
      <c r="L879" s="9"/>
      <c r="M879" s="9"/>
      <c r="N879" s="9"/>
      <c r="O879" s="9"/>
      <c r="P879" s="9"/>
    </row>
    <row r="880" spans="11:16" ht="12.75" customHeight="1" x14ac:dyDescent="0.25">
      <c r="K880" s="9"/>
      <c r="L880" s="9"/>
      <c r="M880" s="9"/>
      <c r="N880" s="9"/>
      <c r="O880" s="9"/>
      <c r="P880" s="9"/>
    </row>
    <row r="881" spans="11:16" ht="12.75" customHeight="1" x14ac:dyDescent="0.25">
      <c r="K881" s="9"/>
      <c r="L881" s="9"/>
      <c r="M881" s="9"/>
      <c r="N881" s="9"/>
      <c r="O881" s="9"/>
      <c r="P881" s="9"/>
    </row>
    <row r="882" spans="11:16" ht="12.75" customHeight="1" x14ac:dyDescent="0.25">
      <c r="K882" s="9"/>
      <c r="L882" s="9"/>
      <c r="M882" s="9"/>
      <c r="N882" s="9"/>
      <c r="O882" s="9"/>
      <c r="P882" s="9"/>
    </row>
    <row r="883" spans="11:16" ht="12.75" customHeight="1" x14ac:dyDescent="0.25">
      <c r="K883" s="9"/>
      <c r="L883" s="9"/>
      <c r="M883" s="9"/>
      <c r="N883" s="9"/>
      <c r="O883" s="9"/>
      <c r="P883" s="9"/>
    </row>
    <row r="884" spans="11:16" ht="12.75" customHeight="1" x14ac:dyDescent="0.25">
      <c r="K884" s="9"/>
      <c r="L884" s="9"/>
      <c r="M884" s="9"/>
      <c r="N884" s="9"/>
      <c r="O884" s="9"/>
      <c r="P884" s="9"/>
    </row>
    <row r="885" spans="11:16" ht="12.75" customHeight="1" x14ac:dyDescent="0.25">
      <c r="K885" s="9"/>
      <c r="L885" s="9"/>
      <c r="M885" s="9"/>
      <c r="N885" s="9"/>
      <c r="O885" s="9"/>
      <c r="P885" s="9"/>
    </row>
    <row r="886" spans="11:16" ht="12.75" customHeight="1" x14ac:dyDescent="0.25">
      <c r="K886" s="9"/>
      <c r="L886" s="9"/>
      <c r="M886" s="9"/>
      <c r="N886" s="9"/>
      <c r="O886" s="9"/>
      <c r="P886" s="9"/>
    </row>
    <row r="887" spans="11:16" ht="12.75" customHeight="1" x14ac:dyDescent="0.25">
      <c r="K887" s="9"/>
      <c r="L887" s="9"/>
      <c r="M887" s="9"/>
      <c r="N887" s="9"/>
      <c r="O887" s="9"/>
      <c r="P887" s="9"/>
    </row>
    <row r="888" spans="11:16" ht="12.75" customHeight="1" x14ac:dyDescent="0.25">
      <c r="K888" s="9"/>
      <c r="L888" s="9"/>
      <c r="M888" s="9"/>
      <c r="N888" s="9"/>
      <c r="O888" s="9"/>
      <c r="P888" s="9"/>
    </row>
    <row r="889" spans="11:16" ht="12.75" customHeight="1" x14ac:dyDescent="0.25">
      <c r="K889" s="9"/>
      <c r="L889" s="9"/>
      <c r="M889" s="9"/>
      <c r="N889" s="9"/>
      <c r="O889" s="9"/>
      <c r="P889" s="9"/>
    </row>
    <row r="890" spans="11:16" ht="12.75" customHeight="1" x14ac:dyDescent="0.25">
      <c r="K890" s="9"/>
      <c r="L890" s="9"/>
      <c r="M890" s="9"/>
      <c r="N890" s="9"/>
      <c r="O890" s="9"/>
      <c r="P890" s="9"/>
    </row>
    <row r="891" spans="11:16" ht="12.75" customHeight="1" x14ac:dyDescent="0.25">
      <c r="K891" s="9"/>
      <c r="L891" s="9"/>
      <c r="M891" s="9"/>
      <c r="N891" s="9"/>
      <c r="O891" s="9"/>
      <c r="P891" s="9"/>
    </row>
    <row r="892" spans="11:16" ht="12.75" customHeight="1" x14ac:dyDescent="0.25">
      <c r="K892" s="9"/>
      <c r="L892" s="9"/>
      <c r="M892" s="9"/>
      <c r="N892" s="9"/>
      <c r="O892" s="9"/>
      <c r="P892" s="9"/>
    </row>
    <row r="893" spans="11:16" ht="12.75" customHeight="1" x14ac:dyDescent="0.25">
      <c r="K893" s="9"/>
      <c r="L893" s="9"/>
      <c r="M893" s="9"/>
      <c r="N893" s="9"/>
      <c r="O893" s="9"/>
      <c r="P893" s="9"/>
    </row>
    <row r="894" spans="11:16" ht="12.75" customHeight="1" x14ac:dyDescent="0.25">
      <c r="K894" s="9"/>
      <c r="L894" s="9"/>
      <c r="M894" s="9"/>
      <c r="N894" s="9"/>
      <c r="O894" s="9"/>
      <c r="P894" s="9"/>
    </row>
    <row r="895" spans="11:16" ht="12.75" customHeight="1" x14ac:dyDescent="0.25">
      <c r="K895" s="9"/>
      <c r="L895" s="9"/>
      <c r="M895" s="9"/>
      <c r="N895" s="9"/>
      <c r="O895" s="9"/>
      <c r="P895" s="9"/>
    </row>
    <row r="896" spans="11:16" ht="12.75" customHeight="1" x14ac:dyDescent="0.25">
      <c r="K896" s="9"/>
      <c r="L896" s="9"/>
      <c r="M896" s="9"/>
      <c r="N896" s="9"/>
      <c r="O896" s="9"/>
      <c r="P896" s="9"/>
    </row>
    <row r="897" spans="11:16" ht="12.75" customHeight="1" x14ac:dyDescent="0.25">
      <c r="K897" s="9"/>
      <c r="L897" s="9"/>
      <c r="M897" s="9"/>
      <c r="N897" s="9"/>
      <c r="O897" s="9"/>
      <c r="P897" s="9"/>
    </row>
    <row r="898" spans="11:16" ht="12.75" customHeight="1" x14ac:dyDescent="0.25">
      <c r="K898" s="9"/>
      <c r="L898" s="9"/>
      <c r="M898" s="9"/>
      <c r="N898" s="9"/>
      <c r="O898" s="9"/>
      <c r="P898" s="9"/>
    </row>
    <row r="899" spans="11:16" ht="12.75" customHeight="1" x14ac:dyDescent="0.25">
      <c r="K899" s="9"/>
      <c r="L899" s="9"/>
      <c r="M899" s="9"/>
      <c r="N899" s="9"/>
      <c r="O899" s="9"/>
      <c r="P899" s="9"/>
    </row>
    <row r="900" spans="11:16" ht="12.75" customHeight="1" x14ac:dyDescent="0.25">
      <c r="K900" s="9"/>
      <c r="L900" s="9"/>
      <c r="M900" s="9"/>
      <c r="N900" s="9"/>
      <c r="O900" s="9"/>
      <c r="P900" s="9"/>
    </row>
    <row r="901" spans="11:16" ht="12.75" customHeight="1" x14ac:dyDescent="0.25">
      <c r="K901" s="9"/>
      <c r="L901" s="9"/>
      <c r="M901" s="9"/>
      <c r="N901" s="9"/>
      <c r="O901" s="9"/>
      <c r="P901" s="9"/>
    </row>
    <row r="902" spans="11:16" ht="12.75" customHeight="1" x14ac:dyDescent="0.25">
      <c r="K902" s="9"/>
      <c r="L902" s="9"/>
      <c r="M902" s="9"/>
      <c r="N902" s="9"/>
      <c r="O902" s="9"/>
      <c r="P902" s="9"/>
    </row>
    <row r="903" spans="11:16" ht="12.75" customHeight="1" x14ac:dyDescent="0.25">
      <c r="K903" s="9"/>
      <c r="L903" s="9"/>
      <c r="M903" s="9"/>
      <c r="N903" s="9"/>
      <c r="O903" s="9"/>
      <c r="P903" s="9"/>
    </row>
    <row r="904" spans="11:16" ht="12.75" customHeight="1" x14ac:dyDescent="0.25">
      <c r="K904" s="9"/>
      <c r="L904" s="9"/>
      <c r="M904" s="9"/>
      <c r="N904" s="9"/>
      <c r="O904" s="9"/>
      <c r="P904" s="9"/>
    </row>
    <row r="905" spans="11:16" ht="12.75" customHeight="1" x14ac:dyDescent="0.25">
      <c r="K905" s="9"/>
      <c r="L905" s="9"/>
      <c r="M905" s="9"/>
      <c r="N905" s="9"/>
      <c r="O905" s="9"/>
      <c r="P905" s="9"/>
    </row>
    <row r="906" spans="11:16" ht="12.75" customHeight="1" x14ac:dyDescent="0.25">
      <c r="K906" s="9"/>
      <c r="L906" s="9"/>
      <c r="M906" s="9"/>
      <c r="N906" s="9"/>
      <c r="O906" s="9"/>
      <c r="P906" s="9"/>
    </row>
    <row r="907" spans="11:16" ht="12.75" customHeight="1" x14ac:dyDescent="0.25">
      <c r="K907" s="9"/>
      <c r="L907" s="9"/>
      <c r="M907" s="9"/>
      <c r="N907" s="9"/>
      <c r="O907" s="9"/>
      <c r="P907" s="9"/>
    </row>
    <row r="908" spans="11:16" ht="12.75" customHeight="1" x14ac:dyDescent="0.25">
      <c r="K908" s="9"/>
      <c r="L908" s="9"/>
      <c r="M908" s="9"/>
      <c r="N908" s="9"/>
      <c r="O908" s="9"/>
      <c r="P908" s="9"/>
    </row>
    <row r="909" spans="11:16" ht="12.75" customHeight="1" x14ac:dyDescent="0.25">
      <c r="K909" s="9"/>
      <c r="L909" s="9"/>
      <c r="M909" s="9"/>
      <c r="N909" s="9"/>
      <c r="O909" s="9"/>
      <c r="P909" s="9"/>
    </row>
    <row r="910" spans="11:16" ht="12.75" customHeight="1" x14ac:dyDescent="0.25">
      <c r="K910" s="9"/>
      <c r="L910" s="9"/>
      <c r="M910" s="9"/>
      <c r="N910" s="9"/>
      <c r="O910" s="9"/>
      <c r="P910" s="9"/>
    </row>
    <row r="911" spans="11:16" ht="12.75" customHeight="1" x14ac:dyDescent="0.25">
      <c r="K911" s="9"/>
      <c r="L911" s="9"/>
      <c r="M911" s="9"/>
      <c r="N911" s="9"/>
      <c r="O911" s="9"/>
      <c r="P911" s="9"/>
    </row>
    <row r="912" spans="11:16" ht="12.75" customHeight="1" x14ac:dyDescent="0.25">
      <c r="K912" s="9"/>
      <c r="L912" s="9"/>
      <c r="M912" s="9"/>
      <c r="N912" s="9"/>
      <c r="O912" s="9"/>
      <c r="P912" s="9"/>
    </row>
    <row r="913" spans="11:16" ht="12.75" customHeight="1" x14ac:dyDescent="0.25">
      <c r="K913" s="9"/>
      <c r="L913" s="9"/>
      <c r="M913" s="9"/>
      <c r="N913" s="9"/>
      <c r="O913" s="9"/>
      <c r="P913" s="9"/>
    </row>
    <row r="914" spans="11:16" ht="12.75" customHeight="1" x14ac:dyDescent="0.25">
      <c r="K914" s="9"/>
      <c r="L914" s="9"/>
      <c r="M914" s="9"/>
      <c r="N914" s="9"/>
      <c r="O914" s="9"/>
      <c r="P914" s="9"/>
    </row>
    <row r="915" spans="11:16" ht="12.75" customHeight="1" x14ac:dyDescent="0.25">
      <c r="K915" s="9"/>
      <c r="L915" s="9"/>
      <c r="M915" s="9"/>
      <c r="N915" s="9"/>
      <c r="O915" s="9"/>
      <c r="P915" s="9"/>
    </row>
    <row r="916" spans="11:16" ht="12.75" customHeight="1" x14ac:dyDescent="0.25">
      <c r="K916" s="9"/>
      <c r="L916" s="9"/>
      <c r="M916" s="9"/>
      <c r="N916" s="9"/>
      <c r="O916" s="9"/>
      <c r="P916" s="9"/>
    </row>
    <row r="917" spans="11:16" ht="12.75" customHeight="1" x14ac:dyDescent="0.25">
      <c r="K917" s="9"/>
      <c r="L917" s="9"/>
      <c r="M917" s="9"/>
      <c r="N917" s="9"/>
      <c r="O917" s="9"/>
      <c r="P917" s="9"/>
    </row>
    <row r="918" spans="11:16" ht="12.75" customHeight="1" x14ac:dyDescent="0.25">
      <c r="K918" s="9"/>
      <c r="L918" s="9"/>
      <c r="M918" s="9"/>
      <c r="N918" s="9"/>
      <c r="O918" s="9"/>
      <c r="P918" s="9"/>
    </row>
    <row r="919" spans="11:16" ht="12.75" customHeight="1" x14ac:dyDescent="0.25">
      <c r="K919" s="9"/>
      <c r="L919" s="9"/>
      <c r="M919" s="9"/>
      <c r="N919" s="9"/>
      <c r="O919" s="9"/>
      <c r="P919" s="9"/>
    </row>
    <row r="920" spans="11:16" ht="12.75" customHeight="1" x14ac:dyDescent="0.25">
      <c r="K920" s="9"/>
      <c r="L920" s="9"/>
      <c r="M920" s="9"/>
      <c r="N920" s="9"/>
      <c r="O920" s="9"/>
      <c r="P920" s="9"/>
    </row>
    <row r="921" spans="11:16" ht="12.75" customHeight="1" x14ac:dyDescent="0.25">
      <c r="K921" s="9"/>
      <c r="L921" s="9"/>
      <c r="M921" s="9"/>
      <c r="N921" s="9"/>
      <c r="O921" s="9"/>
      <c r="P921" s="9"/>
    </row>
    <row r="922" spans="11:16" ht="12.75" customHeight="1" x14ac:dyDescent="0.25">
      <c r="K922" s="9"/>
      <c r="L922" s="9"/>
      <c r="M922" s="9"/>
      <c r="N922" s="9"/>
      <c r="O922" s="9"/>
      <c r="P922" s="9"/>
    </row>
    <row r="923" spans="11:16" ht="12.75" customHeight="1" x14ac:dyDescent="0.25">
      <c r="K923" s="9"/>
      <c r="L923" s="9"/>
      <c r="M923" s="9"/>
      <c r="N923" s="9"/>
      <c r="O923" s="9"/>
      <c r="P923" s="9"/>
    </row>
    <row r="924" spans="11:16" ht="12.75" customHeight="1" x14ac:dyDescent="0.25">
      <c r="K924" s="9"/>
      <c r="L924" s="9"/>
      <c r="M924" s="9"/>
      <c r="N924" s="9"/>
      <c r="O924" s="9"/>
      <c r="P924" s="9"/>
    </row>
    <row r="925" spans="11:16" ht="12.75" customHeight="1" x14ac:dyDescent="0.25">
      <c r="K925" s="9"/>
      <c r="L925" s="9"/>
      <c r="M925" s="9"/>
      <c r="N925" s="9"/>
      <c r="O925" s="9"/>
      <c r="P925" s="9"/>
    </row>
    <row r="926" spans="11:16" ht="12.75" customHeight="1" x14ac:dyDescent="0.25">
      <c r="K926" s="9"/>
      <c r="L926" s="9"/>
      <c r="M926" s="9"/>
      <c r="N926" s="9"/>
      <c r="O926" s="9"/>
      <c r="P926" s="9"/>
    </row>
    <row r="927" spans="11:16" ht="12.75" customHeight="1" x14ac:dyDescent="0.25">
      <c r="K927" s="9"/>
      <c r="L927" s="9"/>
      <c r="M927" s="9"/>
      <c r="N927" s="9"/>
      <c r="O927" s="9"/>
      <c r="P927" s="9"/>
    </row>
    <row r="928" spans="11:16" ht="12.75" customHeight="1" x14ac:dyDescent="0.25">
      <c r="K928" s="9"/>
      <c r="L928" s="9"/>
      <c r="M928" s="9"/>
      <c r="N928" s="9"/>
      <c r="O928" s="9"/>
      <c r="P928" s="9"/>
    </row>
    <row r="929" spans="10:16" ht="12.75" customHeight="1" x14ac:dyDescent="0.25">
      <c r="K929" s="9"/>
      <c r="L929" s="9"/>
      <c r="M929" s="9"/>
      <c r="N929" s="9"/>
      <c r="O929" s="9"/>
      <c r="P929" s="9"/>
    </row>
    <row r="930" spans="10:16" ht="12.75" customHeight="1" x14ac:dyDescent="0.25">
      <c r="K930" s="9"/>
      <c r="L930" s="9"/>
      <c r="M930" s="9"/>
      <c r="N930" s="9"/>
      <c r="O930" s="9"/>
      <c r="P930" s="9"/>
    </row>
    <row r="931" spans="10:16" ht="12.75" customHeight="1" x14ac:dyDescent="0.25">
      <c r="K931" s="9"/>
      <c r="L931" s="9"/>
      <c r="M931" s="9"/>
      <c r="N931" s="9"/>
      <c r="O931" s="9"/>
      <c r="P931" s="9"/>
    </row>
    <row r="932" spans="10:16" ht="12.75" customHeight="1" x14ac:dyDescent="0.25">
      <c r="K932" s="9"/>
      <c r="L932" s="9"/>
      <c r="M932" s="9"/>
      <c r="N932" s="9"/>
      <c r="O932" s="9"/>
      <c r="P932" s="9"/>
    </row>
    <row r="933" spans="10:16" ht="12.75" customHeight="1" x14ac:dyDescent="0.25">
      <c r="K933" s="9"/>
      <c r="L933" s="9"/>
      <c r="M933" s="9"/>
      <c r="N933" s="9"/>
      <c r="O933" s="9"/>
      <c r="P933" s="9"/>
    </row>
    <row r="934" spans="10:16" ht="12.75" customHeight="1" x14ac:dyDescent="0.25">
      <c r="K934" s="9"/>
      <c r="L934" s="9"/>
      <c r="M934" s="9"/>
      <c r="N934" s="9"/>
      <c r="O934" s="9"/>
      <c r="P934" s="9"/>
    </row>
    <row r="935" spans="10:16" ht="12.75" customHeight="1" x14ac:dyDescent="0.25">
      <c r="K935" s="9"/>
      <c r="L935" s="9"/>
      <c r="M935" s="9"/>
      <c r="N935" s="9"/>
      <c r="O935" s="9"/>
      <c r="P935" s="9"/>
    </row>
    <row r="936" spans="10:16" ht="12.75" customHeight="1" x14ac:dyDescent="0.25">
      <c r="J936" s="6"/>
      <c r="K936" s="9"/>
      <c r="L936" s="9"/>
      <c r="M936" s="9"/>
      <c r="N936" s="9"/>
      <c r="O936" s="9"/>
      <c r="P936" s="9"/>
    </row>
    <row r="937" spans="10:16" ht="12.75" customHeight="1" x14ac:dyDescent="0.25">
      <c r="K937" s="9"/>
      <c r="L937" s="9"/>
      <c r="M937" s="9"/>
      <c r="N937" s="9"/>
      <c r="O937" s="9"/>
      <c r="P937" s="9"/>
    </row>
    <row r="938" spans="10:16" ht="12.75" customHeight="1" x14ac:dyDescent="0.25">
      <c r="K938" s="9"/>
      <c r="L938" s="9"/>
      <c r="M938" s="9"/>
      <c r="N938" s="9"/>
      <c r="O938" s="9"/>
      <c r="P938" s="9"/>
    </row>
    <row r="939" spans="10:16" ht="12.75" customHeight="1" x14ac:dyDescent="0.25">
      <c r="K939" s="9"/>
      <c r="L939" s="9"/>
      <c r="M939" s="9"/>
      <c r="N939" s="9"/>
      <c r="O939" s="9"/>
      <c r="P939" s="9"/>
    </row>
    <row r="940" spans="10:16" ht="12.75" customHeight="1" x14ac:dyDescent="0.25">
      <c r="K940" s="9"/>
      <c r="L940" s="9"/>
      <c r="M940" s="9"/>
      <c r="N940" s="9"/>
      <c r="O940" s="9"/>
      <c r="P940" s="9"/>
    </row>
    <row r="941" spans="10:16" ht="12.75" customHeight="1" x14ac:dyDescent="0.25">
      <c r="K941" s="9"/>
      <c r="L941" s="9"/>
      <c r="M941" s="9"/>
      <c r="N941" s="9"/>
      <c r="O941" s="9"/>
      <c r="P941" s="9"/>
    </row>
    <row r="942" spans="10:16" ht="12.75" customHeight="1" x14ac:dyDescent="0.25">
      <c r="K942" s="9"/>
      <c r="L942" s="9"/>
      <c r="M942" s="9"/>
      <c r="N942" s="9"/>
      <c r="O942" s="9"/>
      <c r="P942" s="9"/>
    </row>
    <row r="943" spans="10:16" ht="12.75" customHeight="1" x14ac:dyDescent="0.25">
      <c r="K943" s="9"/>
      <c r="L943" s="9"/>
      <c r="M943" s="9"/>
      <c r="N943" s="9"/>
      <c r="O943" s="9"/>
      <c r="P943" s="9"/>
    </row>
    <row r="944" spans="10:16" ht="12.75" customHeight="1" x14ac:dyDescent="0.25">
      <c r="J944" s="6"/>
      <c r="K944" s="9"/>
      <c r="L944" s="9"/>
      <c r="M944" s="9"/>
      <c r="N944" s="9"/>
      <c r="O944" s="9"/>
      <c r="P944" s="9"/>
    </row>
    <row r="945" spans="10:16" ht="12.75" customHeight="1" x14ac:dyDescent="0.25">
      <c r="K945" s="9"/>
      <c r="L945" s="9"/>
      <c r="M945" s="9"/>
      <c r="N945" s="9"/>
      <c r="O945" s="9"/>
      <c r="P945" s="9"/>
    </row>
    <row r="946" spans="10:16" ht="12.75" customHeight="1" x14ac:dyDescent="0.25">
      <c r="K946" s="9"/>
      <c r="L946" s="9"/>
      <c r="M946" s="9"/>
      <c r="N946" s="9"/>
      <c r="O946" s="9"/>
      <c r="P946" s="9"/>
    </row>
    <row r="947" spans="10:16" ht="12.75" customHeight="1" x14ac:dyDescent="0.25">
      <c r="K947" s="9"/>
      <c r="L947" s="9"/>
      <c r="M947" s="9"/>
      <c r="N947" s="9"/>
      <c r="O947" s="9"/>
      <c r="P947" s="9"/>
    </row>
    <row r="948" spans="10:16" ht="12.75" customHeight="1" x14ac:dyDescent="0.25">
      <c r="J948" s="6"/>
      <c r="K948" s="9"/>
      <c r="L948" s="9"/>
      <c r="M948" s="9"/>
      <c r="N948" s="9"/>
      <c r="O948" s="9"/>
      <c r="P948" s="9"/>
    </row>
    <row r="951" spans="10:16" ht="12.75" customHeight="1" x14ac:dyDescent="0.25">
      <c r="J951" t="s">
        <v>10</v>
      </c>
      <c r="K951" s="10"/>
    </row>
    <row r="952" spans="10:16" ht="12.75" customHeight="1" x14ac:dyDescent="0.25">
      <c r="J952" t="s">
        <v>11</v>
      </c>
      <c r="K952" s="10"/>
    </row>
    <row r="953" spans="10:16" ht="12.75" customHeight="1" x14ac:dyDescent="0.25">
      <c r="J953" t="s">
        <v>12</v>
      </c>
      <c r="K953" s="10"/>
    </row>
    <row r="954" spans="10:16" ht="12.75" customHeight="1" x14ac:dyDescent="0.25">
      <c r="J954" t="s">
        <v>13</v>
      </c>
      <c r="K954" s="10"/>
    </row>
    <row r="955" spans="10:16" ht="12.75" customHeight="1" x14ac:dyDescent="0.25">
      <c r="J955" t="s">
        <v>14</v>
      </c>
      <c r="K955" s="10"/>
    </row>
    <row r="956" spans="10:16" ht="12.75" customHeight="1" x14ac:dyDescent="0.25">
      <c r="J956" t="s">
        <v>15</v>
      </c>
      <c r="K956" s="10"/>
    </row>
    <row r="957" spans="10:16" ht="12.75" customHeight="1" x14ac:dyDescent="0.25">
      <c r="J957" t="s">
        <v>16</v>
      </c>
      <c r="K957" s="10"/>
    </row>
    <row r="958" spans="10:16" ht="12.75" customHeight="1" x14ac:dyDescent="0.25">
      <c r="J958" t="s">
        <v>17</v>
      </c>
      <c r="K958" s="10"/>
    </row>
    <row r="959" spans="10:16" ht="12.75" customHeight="1" x14ac:dyDescent="0.25">
      <c r="J959" t="s">
        <v>18</v>
      </c>
      <c r="K959" s="10"/>
    </row>
    <row r="960" spans="10:16" ht="12.75" customHeight="1" x14ac:dyDescent="0.25">
      <c r="J960" t="s">
        <v>19</v>
      </c>
      <c r="K960" s="10"/>
    </row>
    <row r="961" spans="10:11" ht="12.75" customHeight="1" x14ac:dyDescent="0.25">
      <c r="J961" t="s">
        <v>20</v>
      </c>
      <c r="K961" s="10"/>
    </row>
    <row r="962" spans="10:11" ht="12.75" customHeight="1" x14ac:dyDescent="0.25">
      <c r="J962" t="s">
        <v>21</v>
      </c>
      <c r="K962" s="10"/>
    </row>
    <row r="963" spans="10:11" ht="12.75" customHeight="1" x14ac:dyDescent="0.25">
      <c r="J963" t="s">
        <v>826</v>
      </c>
      <c r="K963" s="10"/>
    </row>
    <row r="964" spans="10:11" ht="12.75" customHeight="1" x14ac:dyDescent="0.25">
      <c r="J964" t="s">
        <v>23</v>
      </c>
      <c r="K964" s="10"/>
    </row>
    <row r="965" spans="10:11" ht="12.75" customHeight="1" x14ac:dyDescent="0.25">
      <c r="J965" t="s">
        <v>22</v>
      </c>
      <c r="K965"/>
    </row>
    <row r="966" spans="10:11" ht="12.75" customHeight="1" x14ac:dyDescent="0.25">
      <c r="J966" t="s">
        <v>825</v>
      </c>
    </row>
  </sheetData>
  <autoFilter ref="A3:P777" xr:uid="{F5D97319-C862-4FDF-8590-4CE16A952AB3}">
    <sortState xmlns:xlrd2="http://schemas.microsoft.com/office/spreadsheetml/2017/richdata2" ref="A4:P777">
      <sortCondition ref="B3:B777"/>
    </sortState>
  </autoFilter>
  <mergeCells count="1">
    <mergeCell ref="A1:P1"/>
  </mergeCells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22" ma:contentTypeDescription="Creare un nuovo documento." ma:contentTypeScope="" ma:versionID="63717a1411102ee12d8a8b896c246de6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f803a82e96045536f25ab64e7e114ba6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dexed="true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  <xsd:enumeration value="Provvedimento errata corrige"/>
          <xsd:enumeration value="Tabelle/Allegati errata corrige"/>
          <xsd:enumeration value="Tabelle/Allegati omissis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8" nillable="true" ma:displayName="Stato consenso" ma:internalName="Stato_x0020_consenso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IITabelle 23.xlsx</Nome_Originale>
    <Tipologia_Documento xmlns="346bd0ed-7293-4b73-945c-2c2df3540c05">Tabelle/Allegati al provvedimento</Tipologia_Documento>
    <Autore_Documento xmlns="346bd0ed-7293-4b73-945c-2c2df3540c05">SFERRARI</Autore_Documento>
    <TaxCatchAll xmlns="17d42c57-8936-4c24-91a7-76c51d87eb77" xsi:nil="true"/>
    <Autore_Firma xmlns="346bd0ed-7293-4b73-945c-2c2df3540c05" xsi:nil="true"/>
    <lcf76f155ced4ddcb4097134ff3c332f xmlns="346bd0ed-7293-4b73-945c-2c2df3540c05">
      <Terms xmlns="http://schemas.microsoft.com/office/infopath/2007/PartnerControls"/>
    </lcf76f155ced4ddcb4097134ff3c332f>
    <_Flow_SignoffStatus xmlns="346bd0ed-7293-4b73-945c-2c2df3540c05" xsi:nil="true"/>
  </documentManagement>
</p:properties>
</file>

<file path=customXml/itemProps1.xml><?xml version="1.0" encoding="utf-8"?>
<ds:datastoreItem xmlns:ds="http://schemas.openxmlformats.org/officeDocument/2006/customXml" ds:itemID="{F8220883-E31F-4488-8C56-6AC976B9E3C4}"/>
</file>

<file path=customXml/itemProps2.xml><?xml version="1.0" encoding="utf-8"?>
<ds:datastoreItem xmlns:ds="http://schemas.openxmlformats.org/officeDocument/2006/customXml" ds:itemID="{810591B9-D2D3-4E55-9662-7FBF882001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D6C5E6-EA2D-4EF3-851E-C3E8993D19E6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aee051c8-a468-4d25-929a-33095c924ec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9006fdf-e617-4dc8-9237-7f24c96f69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TABELLA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ARERA</dc:creator>
  <cp:keywords/>
  <dc:description/>
  <cp:lastModifiedBy>ARERA</cp:lastModifiedBy>
  <cp:revision/>
  <dcterms:created xsi:type="dcterms:W3CDTF">2024-07-18T15:45:45Z</dcterms:created>
  <dcterms:modified xsi:type="dcterms:W3CDTF">2026-04-22T08:33:39Z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  <property fmtid="{D5CDD505-2E9C-101B-9397-08002B2CF9AE}" pid="3" name="MediaServiceImageTags">
    <vt:lpwstr/>
  </property>
</Properties>
</file>