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era.sharepoint.com/sites/programmazione/Programmazione/op_plan_16/odg_822/obj_37751_private/"/>
    </mc:Choice>
  </mc:AlternateContent>
  <xr:revisionPtr revIDLastSave="1" documentId="8_{4784A96A-9A14-4125-A395-6F2D8DD87440}" xr6:coauthVersionLast="47" xr6:coauthVersionMax="47" xr10:uidLastSave="{7254129E-F49E-4414-8022-750F10AD4465}"/>
  <bookViews>
    <workbookView xWindow="5715" yWindow="2310" windowWidth="21675" windowHeight="15345" xr2:uid="{9FF2F90E-D537-4D3C-82B6-4D54D12FDDC7}"/>
  </bookViews>
  <sheets>
    <sheet name="Allegato Deliber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G20" i="1"/>
  <c r="K20" i="1" s="1"/>
  <c r="K19" i="1"/>
  <c r="J19" i="1"/>
  <c r="G19" i="1"/>
  <c r="J18" i="1"/>
  <c r="G18" i="1"/>
  <c r="K18" i="1" s="1"/>
  <c r="J17" i="1"/>
  <c r="G17" i="1"/>
  <c r="K17" i="1" s="1"/>
  <c r="J16" i="1"/>
  <c r="G16" i="1"/>
  <c r="K16" i="1" s="1"/>
  <c r="K15" i="1"/>
  <c r="J15" i="1"/>
  <c r="G15" i="1"/>
  <c r="J14" i="1"/>
  <c r="G14" i="1"/>
  <c r="K14" i="1" s="1"/>
  <c r="J13" i="1"/>
  <c r="G13" i="1"/>
  <c r="K13" i="1" s="1"/>
  <c r="K12" i="1"/>
  <c r="G12" i="1"/>
  <c r="J11" i="1"/>
  <c r="K11" i="1" s="1"/>
  <c r="G11" i="1"/>
  <c r="J10" i="1"/>
  <c r="G10" i="1"/>
  <c r="J9" i="1"/>
  <c r="G9" i="1"/>
  <c r="K9" i="1" s="1"/>
  <c r="J8" i="1"/>
  <c r="G8" i="1"/>
  <c r="K8" i="1" s="1"/>
  <c r="K10" i="1" l="1"/>
</calcChain>
</file>

<file path=xl/sharedStrings.xml><?xml version="1.0" encoding="utf-8"?>
<sst xmlns="http://schemas.openxmlformats.org/spreadsheetml/2006/main" count="52" uniqueCount="42">
  <si>
    <t>Elenco degli esercenti l’attività di vendita finale di energia elettrica e di gas naturale intimati ad adempiere agli obblighi di comunicazione dei prezzi medi di vendita relativi al 1° semestre 2025, secondo le previsioni di cui alla deliberazione 168/2018/R/com - SOGGETTI INADEMPIENTI</t>
  </si>
  <si>
    <t>Partita IVA</t>
  </si>
  <si>
    <t>Id Soggetto</t>
  </si>
  <si>
    <t>Ragione Sociale</t>
  </si>
  <si>
    <t>Settori di inadempimento</t>
  </si>
  <si>
    <t>ENERGIA ELETTRICA - PENALITA'</t>
  </si>
  <si>
    <t>GAS NATURALE - PENALITA'</t>
  </si>
  <si>
    <t>PENALITÀ  2 SETTORI</t>
  </si>
  <si>
    <t>RECIDIVA SETTORE ELETTRICO (MAGG. 10%)</t>
  </si>
  <si>
    <t>RECIDIVA SETTORE GAS
(MAGG. 10%)</t>
  </si>
  <si>
    <t>RECIDIVA TOTALE</t>
  </si>
  <si>
    <t>PENALITÀ TOTALE</t>
  </si>
  <si>
    <t>15483381008</t>
  </si>
  <si>
    <t>ATTIVA PIU' SRL</t>
  </si>
  <si>
    <t>energia elettrica e gas naturale</t>
  </si>
  <si>
    <t>04326610161</t>
  </si>
  <si>
    <t>Capitolina Servizi Energia S.r.L.</t>
  </si>
  <si>
    <t>01701010538</t>
  </si>
  <si>
    <t>ENERGY OK SRL</t>
  </si>
  <si>
    <t>13712581001</t>
  </si>
  <si>
    <t>FRAJES S.R.L.</t>
  </si>
  <si>
    <t>07396780483</t>
  </si>
  <si>
    <t>HYPER ENERGY SRL</t>
  </si>
  <si>
    <t>02963970302</t>
  </si>
  <si>
    <t>NORDENERGY LUCE &amp; GAS SRL</t>
  </si>
  <si>
    <t>13410641008</t>
  </si>
  <si>
    <t>ON POWER S.R.L.</t>
  </si>
  <si>
    <t>00822980579</t>
  </si>
  <si>
    <t>EEMS ITALIA SPA</t>
  </si>
  <si>
    <t>energia elettrica</t>
  </si>
  <si>
    <t>02057770998</t>
  </si>
  <si>
    <t>Ego Energy</t>
  </si>
  <si>
    <t>02997860602</t>
  </si>
  <si>
    <t>SORGENTE GAS  E POWER SRL</t>
  </si>
  <si>
    <t>15184331005</t>
  </si>
  <si>
    <t>SUPREMA S.P.A.</t>
  </si>
  <si>
    <t>03138830215</t>
  </si>
  <si>
    <t>Trade Service</t>
  </si>
  <si>
    <t>00893490151</t>
  </si>
  <si>
    <t>DECABO SRL</t>
  </si>
  <si>
    <t>gas naturale</t>
  </si>
  <si>
    <t>Allegato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</si>
</sst>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3" fontId="4" fillId="0" borderId="0" xfId="0" applyNumberFormat="1" applyFont="1" applyAlignment="1">
      <alignment horizontal="right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3" fontId="7" fillId="0" borderId="1" xfId="0" applyNumberFormat="1" applyFont="1" applyBorder="1" applyAlignment="1">
      <alignment horizontal="right"/>
    </xf>
    <xf numFmtId="3" fontId="8" fillId="0" borderId="1" xfId="0" applyNumberFormat="1" applyFont="1" applyBorder="1" applyAlignment="1">
      <alignment horizontal="right"/>
    </xf>
    <xf numFmtId="3" fontId="8" fillId="0" borderId="1" xfId="0" applyNumberFormat="1" applyFont="1" applyBorder="1"/>
    <xf numFmtId="0" fontId="8" fillId="0" borderId="1" xfId="0" applyFont="1" applyBorder="1"/>
    <xf numFmtId="0" fontId="8" fillId="0" borderId="0" xfId="0" applyFont="1"/>
    <xf numFmtId="0" fontId="8" fillId="2" borderId="1" xfId="0" applyFont="1" applyFill="1" applyBorder="1"/>
    <xf numFmtId="49" fontId="8" fillId="0" borderId="0" xfId="0" applyNumberFormat="1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right"/>
    </xf>
    <xf numFmtId="3" fontId="8" fillId="0" borderId="0" xfId="0" applyNumberFormat="1" applyFont="1"/>
    <xf numFmtId="3" fontId="8" fillId="0" borderId="0" xfId="0" applyNumberFormat="1" applyFont="1" applyAlignment="1">
      <alignment horizontal="right"/>
    </xf>
    <xf numFmtId="0" fontId="4" fillId="0" borderId="0" xfId="0" applyFont="1"/>
    <xf numFmtId="0" fontId="9" fillId="0" borderId="0" xfId="0" applyFont="1" applyAlignment="1">
      <alignment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8F4E6-7DA7-4112-B853-41BC001F9046}">
  <dimension ref="A1:K25"/>
  <sheetViews>
    <sheetView tabSelected="1" workbookViewId="0">
      <selection activeCell="D28" sqref="D28"/>
    </sheetView>
  </sheetViews>
  <sheetFormatPr defaultColWidth="8.7109375" defaultRowHeight="12.75" x14ac:dyDescent="0.2"/>
  <cols>
    <col min="1" max="1" width="13.85546875" style="15" customWidth="1"/>
    <col min="2" max="2" width="9.5703125" style="15" bestFit="1" customWidth="1"/>
    <col min="3" max="3" width="27.7109375" style="15" bestFit="1" customWidth="1"/>
    <col min="4" max="4" width="23" style="15" bestFit="1" customWidth="1"/>
    <col min="5" max="6" width="11.5703125" style="15" customWidth="1"/>
    <col min="7" max="7" width="10.5703125" style="15" customWidth="1"/>
    <col min="8" max="9" width="13.5703125" style="15" customWidth="1"/>
    <col min="10" max="11" width="10.5703125" style="15" customWidth="1"/>
    <col min="12" max="16384" width="8.7109375" style="15"/>
  </cols>
  <sheetData>
    <row r="1" spans="1:11" s="1" customFormat="1" ht="15" x14ac:dyDescent="0.25">
      <c r="A1" s="22" t="s">
        <v>41</v>
      </c>
    </row>
    <row r="2" spans="1:11" s="1" customFormat="1" ht="15" x14ac:dyDescent="0.25">
      <c r="A2" s="22"/>
    </row>
    <row r="3" spans="1:11" s="1" customFormat="1" ht="14.45" customHeight="1" x14ac:dyDescent="0.25">
      <c r="A3" s="23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s="1" customFormat="1" ht="14.45" customHeight="1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1:11" s="1" customFormat="1" ht="15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1:11" s="1" customFormat="1" ht="15" x14ac:dyDescent="0.25">
      <c r="A6" s="3"/>
      <c r="D6" s="2"/>
      <c r="E6" s="4"/>
      <c r="F6" s="4"/>
    </row>
    <row r="7" spans="1:11" s="1" customFormat="1" ht="51" x14ac:dyDescent="0.25">
      <c r="A7" s="5" t="s">
        <v>1</v>
      </c>
      <c r="B7" s="6" t="s">
        <v>2</v>
      </c>
      <c r="C7" s="5" t="s">
        <v>3</v>
      </c>
      <c r="D7" s="5" t="s">
        <v>4</v>
      </c>
      <c r="E7" s="7" t="s">
        <v>5</v>
      </c>
      <c r="F7" s="7" t="s">
        <v>6</v>
      </c>
      <c r="G7" s="8" t="s">
        <v>7</v>
      </c>
      <c r="H7" s="8" t="s">
        <v>8</v>
      </c>
      <c r="I7" s="8" t="s">
        <v>9</v>
      </c>
      <c r="J7" s="8" t="s">
        <v>10</v>
      </c>
      <c r="K7" s="8" t="s">
        <v>11</v>
      </c>
    </row>
    <row r="8" spans="1:11" x14ac:dyDescent="0.2">
      <c r="A8" s="9" t="s">
        <v>12</v>
      </c>
      <c r="B8" s="9">
        <v>30383</v>
      </c>
      <c r="C8" s="10" t="s">
        <v>13</v>
      </c>
      <c r="D8" s="10" t="s">
        <v>14</v>
      </c>
      <c r="E8" s="11">
        <v>3000</v>
      </c>
      <c r="F8" s="12">
        <v>3000</v>
      </c>
      <c r="G8" s="13">
        <f>E8+F8</f>
        <v>6000</v>
      </c>
      <c r="H8" s="13">
        <v>0</v>
      </c>
      <c r="I8" s="14">
        <v>0</v>
      </c>
      <c r="J8" s="13">
        <f>H8+I8</f>
        <v>0</v>
      </c>
      <c r="K8" s="13">
        <f>G8+J8</f>
        <v>6000</v>
      </c>
    </row>
    <row r="9" spans="1:11" x14ac:dyDescent="0.2">
      <c r="A9" s="9" t="s">
        <v>15</v>
      </c>
      <c r="B9" s="9">
        <v>28403</v>
      </c>
      <c r="C9" s="10" t="s">
        <v>16</v>
      </c>
      <c r="D9" s="10" t="s">
        <v>14</v>
      </c>
      <c r="E9" s="11">
        <v>3000</v>
      </c>
      <c r="F9" s="12">
        <v>3000</v>
      </c>
      <c r="G9" s="13">
        <f t="shared" ref="G9:G20" si="0">E9+F9</f>
        <v>6000</v>
      </c>
      <c r="H9" s="13">
        <v>0</v>
      </c>
      <c r="I9" s="14">
        <v>0</v>
      </c>
      <c r="J9" s="13">
        <f t="shared" ref="J9:J20" si="1">H9+I9</f>
        <v>0</v>
      </c>
      <c r="K9" s="13">
        <f t="shared" ref="K9:K20" si="2">G9+J9</f>
        <v>6000</v>
      </c>
    </row>
    <row r="10" spans="1:11" x14ac:dyDescent="0.2">
      <c r="A10" s="9" t="s">
        <v>17</v>
      </c>
      <c r="B10" s="9">
        <v>37380</v>
      </c>
      <c r="C10" s="10" t="s">
        <v>18</v>
      </c>
      <c r="D10" s="10" t="s">
        <v>14</v>
      </c>
      <c r="E10" s="11">
        <v>3000</v>
      </c>
      <c r="F10" s="12">
        <v>3000</v>
      </c>
      <c r="G10" s="13">
        <f t="shared" si="0"/>
        <v>6000</v>
      </c>
      <c r="H10" s="13">
        <v>300</v>
      </c>
      <c r="I10" s="14">
        <v>300</v>
      </c>
      <c r="J10" s="13">
        <f t="shared" si="1"/>
        <v>600</v>
      </c>
      <c r="K10" s="13">
        <f t="shared" si="2"/>
        <v>6600</v>
      </c>
    </row>
    <row r="11" spans="1:11" x14ac:dyDescent="0.2">
      <c r="A11" s="9" t="s">
        <v>19</v>
      </c>
      <c r="B11" s="9">
        <v>36175</v>
      </c>
      <c r="C11" s="10" t="s">
        <v>20</v>
      </c>
      <c r="D11" s="10" t="s">
        <v>14</v>
      </c>
      <c r="E11" s="11">
        <v>6000</v>
      </c>
      <c r="F11" s="12">
        <v>3000</v>
      </c>
      <c r="G11" s="13">
        <f t="shared" si="0"/>
        <v>9000</v>
      </c>
      <c r="H11" s="13">
        <v>600</v>
      </c>
      <c r="I11" s="14">
        <v>300</v>
      </c>
      <c r="J11" s="13">
        <f t="shared" si="1"/>
        <v>900</v>
      </c>
      <c r="K11" s="13">
        <f t="shared" si="2"/>
        <v>9900</v>
      </c>
    </row>
    <row r="12" spans="1:11" x14ac:dyDescent="0.2">
      <c r="A12" s="9" t="s">
        <v>21</v>
      </c>
      <c r="B12" s="9">
        <v>42302</v>
      </c>
      <c r="C12" s="10" t="s">
        <v>22</v>
      </c>
      <c r="D12" s="10" t="s">
        <v>14</v>
      </c>
      <c r="E12" s="11">
        <v>3000</v>
      </c>
      <c r="F12" s="12">
        <v>3000</v>
      </c>
      <c r="G12" s="13">
        <f t="shared" si="0"/>
        <v>6000</v>
      </c>
      <c r="H12" s="13">
        <v>0</v>
      </c>
      <c r="I12" s="14">
        <v>0</v>
      </c>
      <c r="J12" s="13">
        <v>0</v>
      </c>
      <c r="K12" s="13">
        <f t="shared" si="2"/>
        <v>6000</v>
      </c>
    </row>
    <row r="13" spans="1:11" x14ac:dyDescent="0.2">
      <c r="A13" s="9" t="s">
        <v>23</v>
      </c>
      <c r="B13" s="9">
        <v>29345</v>
      </c>
      <c r="C13" s="10" t="s">
        <v>24</v>
      </c>
      <c r="D13" s="10" t="s">
        <v>14</v>
      </c>
      <c r="E13" s="11">
        <v>3000</v>
      </c>
      <c r="F13" s="12">
        <v>3000</v>
      </c>
      <c r="G13" s="13">
        <f t="shared" si="0"/>
        <v>6000</v>
      </c>
      <c r="H13" s="13">
        <v>0</v>
      </c>
      <c r="I13" s="14">
        <v>0</v>
      </c>
      <c r="J13" s="13">
        <f t="shared" si="1"/>
        <v>0</v>
      </c>
      <c r="K13" s="13">
        <f t="shared" si="2"/>
        <v>6000</v>
      </c>
    </row>
    <row r="14" spans="1:11" x14ac:dyDescent="0.2">
      <c r="A14" s="9" t="s">
        <v>25</v>
      </c>
      <c r="B14" s="9">
        <v>23982</v>
      </c>
      <c r="C14" s="10" t="s">
        <v>26</v>
      </c>
      <c r="D14" s="10" t="s">
        <v>14</v>
      </c>
      <c r="E14" s="11">
        <v>3000</v>
      </c>
      <c r="F14" s="12">
        <v>3000</v>
      </c>
      <c r="G14" s="13">
        <f t="shared" si="0"/>
        <v>6000</v>
      </c>
      <c r="H14" s="13">
        <v>0</v>
      </c>
      <c r="I14" s="14">
        <v>0</v>
      </c>
      <c r="J14" s="13">
        <f t="shared" si="1"/>
        <v>0</v>
      </c>
      <c r="K14" s="13">
        <f t="shared" si="2"/>
        <v>6000</v>
      </c>
    </row>
    <row r="15" spans="1:11" x14ac:dyDescent="0.2">
      <c r="A15" s="9" t="s">
        <v>27</v>
      </c>
      <c r="B15" s="9">
        <v>37463</v>
      </c>
      <c r="C15" s="10" t="s">
        <v>28</v>
      </c>
      <c r="D15" s="10" t="s">
        <v>29</v>
      </c>
      <c r="E15" s="11">
        <v>3000</v>
      </c>
      <c r="F15" s="16"/>
      <c r="G15" s="13">
        <f t="shared" si="0"/>
        <v>3000</v>
      </c>
      <c r="H15" s="13">
        <v>300</v>
      </c>
      <c r="I15" s="14">
        <v>0</v>
      </c>
      <c r="J15" s="13">
        <f t="shared" si="1"/>
        <v>300</v>
      </c>
      <c r="K15" s="13">
        <f t="shared" si="2"/>
        <v>3300</v>
      </c>
    </row>
    <row r="16" spans="1:11" x14ac:dyDescent="0.2">
      <c r="A16" s="9" t="s">
        <v>30</v>
      </c>
      <c r="B16" s="9">
        <v>4187</v>
      </c>
      <c r="C16" s="10" t="s">
        <v>31</v>
      </c>
      <c r="D16" s="10" t="s">
        <v>29</v>
      </c>
      <c r="E16" s="11">
        <v>3000</v>
      </c>
      <c r="F16" s="16"/>
      <c r="G16" s="13">
        <f t="shared" si="0"/>
        <v>3000</v>
      </c>
      <c r="H16" s="13">
        <v>0</v>
      </c>
      <c r="I16" s="14">
        <v>0</v>
      </c>
      <c r="J16" s="13">
        <f t="shared" si="1"/>
        <v>0</v>
      </c>
      <c r="K16" s="13">
        <f t="shared" si="2"/>
        <v>3000</v>
      </c>
    </row>
    <row r="17" spans="1:11" x14ac:dyDescent="0.2">
      <c r="A17" s="9" t="s">
        <v>32</v>
      </c>
      <c r="B17" s="9">
        <v>27098</v>
      </c>
      <c r="C17" s="10" t="s">
        <v>33</v>
      </c>
      <c r="D17" s="10" t="s">
        <v>29</v>
      </c>
      <c r="E17" s="11">
        <v>3000</v>
      </c>
      <c r="F17" s="16"/>
      <c r="G17" s="13">
        <f t="shared" si="0"/>
        <v>3000</v>
      </c>
      <c r="H17" s="13">
        <v>0</v>
      </c>
      <c r="I17" s="14">
        <v>0</v>
      </c>
      <c r="J17" s="13">
        <f t="shared" si="1"/>
        <v>0</v>
      </c>
      <c r="K17" s="13">
        <f t="shared" si="2"/>
        <v>3000</v>
      </c>
    </row>
    <row r="18" spans="1:11" x14ac:dyDescent="0.2">
      <c r="A18" s="9" t="s">
        <v>34</v>
      </c>
      <c r="B18" s="9">
        <v>29426</v>
      </c>
      <c r="C18" s="10" t="s">
        <v>35</v>
      </c>
      <c r="D18" s="10" t="s">
        <v>29</v>
      </c>
      <c r="E18" s="11">
        <v>3000</v>
      </c>
      <c r="F18" s="16"/>
      <c r="G18" s="13">
        <f t="shared" si="0"/>
        <v>3000</v>
      </c>
      <c r="H18" s="13">
        <v>0</v>
      </c>
      <c r="I18" s="14">
        <v>0</v>
      </c>
      <c r="J18" s="13">
        <f t="shared" si="1"/>
        <v>0</v>
      </c>
      <c r="K18" s="13">
        <f t="shared" si="2"/>
        <v>3000</v>
      </c>
    </row>
    <row r="19" spans="1:11" x14ac:dyDescent="0.2">
      <c r="A19" s="9" t="s">
        <v>36</v>
      </c>
      <c r="B19" s="9">
        <v>37557</v>
      </c>
      <c r="C19" s="10" t="s">
        <v>37</v>
      </c>
      <c r="D19" s="10" t="s">
        <v>29</v>
      </c>
      <c r="E19" s="11">
        <v>3000</v>
      </c>
      <c r="F19" s="16"/>
      <c r="G19" s="13">
        <f t="shared" si="0"/>
        <v>3000</v>
      </c>
      <c r="H19" s="13">
        <v>300</v>
      </c>
      <c r="I19" s="14">
        <v>0</v>
      </c>
      <c r="J19" s="13">
        <f t="shared" si="1"/>
        <v>300</v>
      </c>
      <c r="K19" s="13">
        <f t="shared" si="2"/>
        <v>3300</v>
      </c>
    </row>
    <row r="20" spans="1:11" x14ac:dyDescent="0.2">
      <c r="A20" s="9" t="s">
        <v>38</v>
      </c>
      <c r="B20" s="9">
        <v>1117</v>
      </c>
      <c r="C20" s="10" t="s">
        <v>39</v>
      </c>
      <c r="D20" s="10" t="s">
        <v>40</v>
      </c>
      <c r="E20" s="16"/>
      <c r="F20" s="11">
        <v>3000</v>
      </c>
      <c r="G20" s="13">
        <f t="shared" si="0"/>
        <v>3000</v>
      </c>
      <c r="H20" s="13">
        <v>0</v>
      </c>
      <c r="I20" s="14">
        <v>0</v>
      </c>
      <c r="J20" s="13">
        <f t="shared" si="1"/>
        <v>0</v>
      </c>
      <c r="K20" s="13">
        <f t="shared" si="2"/>
        <v>3000</v>
      </c>
    </row>
    <row r="21" spans="1:11" x14ac:dyDescent="0.2">
      <c r="B21" s="17"/>
      <c r="D21" s="18"/>
      <c r="E21" s="19"/>
      <c r="F21" s="20"/>
    </row>
    <row r="22" spans="1:11" x14ac:dyDescent="0.2">
      <c r="K22" s="20"/>
    </row>
    <row r="24" spans="1:11" x14ac:dyDescent="0.2">
      <c r="E24" s="19"/>
      <c r="F24" s="21"/>
    </row>
    <row r="25" spans="1:11" x14ac:dyDescent="0.2">
      <c r="E25" s="19"/>
      <c r="F25" s="21"/>
    </row>
  </sheetData>
  <mergeCells count="1">
    <mergeCell ref="A3:K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7d42c57-8936-4c24-91a7-76c51d87eb77" xsi:nil="true"/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Allegato A.xlsx</Nome_Originale>
    <Tipologia_Documento xmlns="346bd0ed-7293-4b73-945c-2c2df3540c05">Tabelle/Allegati al provvedimento</Tipologia_Documento>
    <Autore_Documento xmlns="346bd0ed-7293-4b73-945c-2c2df3540c05">ALOTITO</Autore_Documento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D693DA-EE8D-400E-8289-69F14EED441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CAF7AC-E700-4C1E-9C05-7276C9DC315E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346bd0ed-7293-4b73-945c-2c2df3540c05"/>
    <ds:schemaRef ds:uri="http://purl.org/dc/elements/1.1/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17d42c57-8936-4c24-91a7-76c51d87eb77"/>
  </ds:schemaRefs>
</ds:datastoreItem>
</file>

<file path=customXml/itemProps3.xml><?xml version="1.0" encoding="utf-8"?>
<ds:datastoreItem xmlns:ds="http://schemas.openxmlformats.org/officeDocument/2006/customXml" ds:itemID="{C713E0CB-4CC4-43B3-9091-EFBF05B9D1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Allegato Delibera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Antonel Gabriella</dc:creator>
  <cp:keywords/>
  <dc:description/>
  <cp:lastModifiedBy>Lotito Alessandra</cp:lastModifiedBy>
  <cp:revision/>
  <dcterms:created xsi:type="dcterms:W3CDTF">2025-11-24T11:25:03Z</dcterms:created>
  <dcterms:modified xsi:type="dcterms:W3CDTF">2025-12-01T11:36:17Z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