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9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arera.sharepoint.com/sites/DIEU2-QIE/Documenti condivisi/PIQ/QIE/2024 6PR Distribuzione/Delibere annuali recuperi continuità/2024/"/>
    </mc:Choice>
  </mc:AlternateContent>
  <xr:revisionPtr revIDLastSave="0" documentId="8_{BA80D23A-344B-45FE-BDDB-0E6C37C27F1A}" xr6:coauthVersionLast="47" xr6:coauthVersionMax="47" xr10:uidLastSave="{00000000-0000-0000-0000-000000000000}"/>
  <bookViews>
    <workbookView xWindow="-110" yWindow="-110" windowWidth="25820" windowHeight="13900" xr2:uid="{75D0B8A7-19C4-483B-B5CF-B0D27A86533B}"/>
  </bookViews>
  <sheets>
    <sheet name="Tabella A" sheetId="23" r:id="rId1"/>
    <sheet name="Tabella 1" sheetId="14" r:id="rId2"/>
    <sheet name="Tabella 2.1" sheetId="17" r:id="rId3"/>
    <sheet name="Tabella 2.2" sheetId="18" r:id="rId4"/>
    <sheet name="Tabella 2.3" sheetId="19" r:id="rId5"/>
    <sheet name="Tabella 3.1" sheetId="20" r:id="rId6"/>
    <sheet name="Tabella 3.2" sheetId="21" r:id="rId7"/>
    <sheet name="Tabella 3.3" sheetId="22" r:id="rId8"/>
    <sheet name="Tabella 4" sheetId="24" r:id="rId9"/>
  </sheets>
  <externalReferences>
    <externalReference r:id="rId10"/>
    <externalReference r:id="rId11"/>
  </externalReferences>
  <definedNames>
    <definedName name="_xlnm._FilterDatabase" localSheetId="1" hidden="1">'Tabella 1'!$A$3:$M$326</definedName>
    <definedName name="_xlnm._FilterDatabase" localSheetId="2" hidden="1">'Tabella 2.1'!$A$3:$H$16</definedName>
    <definedName name="_xlnm._FilterDatabase" localSheetId="3" hidden="1">'Tabella 2.2'!$A$3:$H$21</definedName>
    <definedName name="_xlnm._FilterDatabase" localSheetId="4" hidden="1">'Tabella 2.3'!$A$3:$H$21</definedName>
    <definedName name="_xlnm._FilterDatabase" localSheetId="5" hidden="1">'Tabella 3.1'!$A$3:$H$16</definedName>
    <definedName name="_xlnm._FilterDatabase" localSheetId="6" hidden="1">'Tabella 3.2'!$A$3:$H$21</definedName>
    <definedName name="_xlnm._FilterDatabase" localSheetId="7" hidden="1">'Tabella 3.3'!$A$3:$H$21</definedName>
    <definedName name="Adesione">[1]Parametri!#REF!</definedName>
    <definedName name="Cdom_penalita_dur">[2]PARAMETRI!$I$10</definedName>
    <definedName name="Cdom_penalita_dur_CE">[2]PARAMETRI!$K$10</definedName>
    <definedName name="Cdom_premio_dur">[2]PARAMETRI!$I$7</definedName>
    <definedName name="Cdom_premio_dur_CE">[2]PARAMETRI!$K$7</definedName>
    <definedName name="CdomNum_F1">[2]PARAMETRI!$I$21</definedName>
    <definedName name="CdomNum_F1_CE">[2]PARAMETRI!$K$21</definedName>
    <definedName name="CdomNum_F2">[2]PARAMETRI!$I$22</definedName>
    <definedName name="CdomNum_F2_CE">[2]PARAMETRI!$K$22</definedName>
    <definedName name="CdomNum_F3">[2]PARAMETRI!$I$23</definedName>
    <definedName name="CdomNum_F3_CE">[2]PARAMETRI!$K$23</definedName>
    <definedName name="Cndom_penalita_dur">[2]PARAMETRI!$J$10</definedName>
    <definedName name="Cndom_penalita_dur_CE">[2]PARAMETRI!$L$10</definedName>
    <definedName name="Cndom_premio_dur">[2]PARAMETRI!$J$7</definedName>
    <definedName name="Cndom_premio_dur_CE">[2]PARAMETRI!$L$7</definedName>
    <definedName name="CndomNum_F1">[2]PARAMETRI!$J$21</definedName>
    <definedName name="CndomNum_F1_CE">[2]PARAMETRI!$L$21</definedName>
    <definedName name="CndomNum_F2">[2]PARAMETRI!$J$22</definedName>
    <definedName name="CndomNum_F2_CE">[2]PARAMETRI!$L$22</definedName>
    <definedName name="CndomNum_F3">[2]PARAMETRI!$J$23</definedName>
    <definedName name="CndomNum_F3_CE">[2]PARAMETRI!$L$23</definedName>
    <definedName name="Correttivo">[2]PARAMETRI!$B$31</definedName>
    <definedName name="DATI">#REF!</definedName>
    <definedName name="DURATA">#REF!</definedName>
    <definedName name="Fasce">#REF!</definedName>
    <definedName name="FasceACCE">[1]Parametri!#REF!</definedName>
    <definedName name="FormulePremi">#REF!</definedName>
    <definedName name="FormulePremio">#REF!</definedName>
    <definedName name="Franchigia">#REF!</definedName>
    <definedName name="Franchigia_aum_AC">[2]PARAMETRI!$B$30</definedName>
    <definedName name="Franchigia_aum_BC">[2]PARAMETRI!$D$30</definedName>
    <definedName name="Franchigia_aum_MC">[2]PARAMETRI!$C$30</definedName>
    <definedName name="franchigia_speciale">#REF!</definedName>
    <definedName name="FranchigiaNum">[2]PARAMETRI!$B$28</definedName>
    <definedName name="FranchigiaNumMin_AC">[2]PARAMETRI!$B$29</definedName>
    <definedName name="FranchigiaNumMin_BC">[2]PARAMETRI!$D$29</definedName>
    <definedName name="FranchigiaNumMin_MC">[2]PARAMETRI!$C$29</definedName>
    <definedName name="Limite2_AC">[2]PARAMETRI!$B$22</definedName>
    <definedName name="Limite2_BC">[2]PARAMETRI!$D$22</definedName>
    <definedName name="Limite2_MC">[2]PARAMETRI!$C$22</definedName>
    <definedName name="LivMin_AAC">[2]PARAMETRI!#REF!</definedName>
    <definedName name="LivMin_AAC_CE">[2]PARAMETRI!#REF!</definedName>
    <definedName name="LivMin_AC">[2]PARAMETRI!$B$7</definedName>
    <definedName name="LivMin_AC_CE">[2]PARAMETRI!$E$7</definedName>
    <definedName name="LivMin_BC">[2]PARAMETRI!$D$7</definedName>
    <definedName name="LivMin_BC_CE">[2]PARAMETRI!$G$7</definedName>
    <definedName name="LivMin_MC">[2]PARAMETRI!$C$7</definedName>
    <definedName name="LivMin_MC_CE">[2]PARAMETRI!$F$7</definedName>
    <definedName name="LivOb_AAC">[2]PARAMETRI!#REF!</definedName>
    <definedName name="LivOb_AAC_aum">[2]PARAMETRI!$B$12</definedName>
    <definedName name="LivOb_AAC_aum_CE">[2]PARAMETRI!$E$12</definedName>
    <definedName name="LivOb_AAC_CE">[2]PARAMETRI!#REF!</definedName>
    <definedName name="LivOb_AAC_dim">[2]PARAMETRI!#REF!</definedName>
    <definedName name="LivOb_AAC_dim_CE">[2]PARAMETRI!#REF!</definedName>
    <definedName name="LivOb_AC">[2]PARAMETRI!$B$9</definedName>
    <definedName name="LivOb_AC_aum">[2]PARAMETRI!$B$10</definedName>
    <definedName name="LivOb_AC_aum_CE">[2]PARAMETRI!$E$10</definedName>
    <definedName name="LivOb_AC_CE">[2]PARAMETRI!$E$9</definedName>
    <definedName name="LivOb_AC_dim">[2]PARAMETRI!$B$8</definedName>
    <definedName name="LivOb_AC_dim_CE">[2]PARAMETRI!$E$8</definedName>
    <definedName name="LivOb_BC">[2]PARAMETRI!$D$9</definedName>
    <definedName name="LivOb_BC_aum">[2]PARAMETRI!$D$10</definedName>
    <definedName name="LivOb_BC_aum_CE">[2]PARAMETRI!$G$10</definedName>
    <definedName name="LivOb_BC_CE">[2]PARAMETRI!$G$9</definedName>
    <definedName name="LivOb_BC_dim">[2]PARAMETRI!$D$8</definedName>
    <definedName name="LivOb_BC_dim_CE">[2]PARAMETRI!$G$8</definedName>
    <definedName name="LivOb_conCE">#REF!</definedName>
    <definedName name="LivOb_MC">[2]PARAMETRI!$C$9</definedName>
    <definedName name="LivOb_MC_aum">[2]PARAMETRI!$C$10</definedName>
    <definedName name="LivOb_MC_aum_CE">[2]PARAMETRI!$F$10</definedName>
    <definedName name="LivOb_MC_CE">[2]PARAMETRI!$F$9</definedName>
    <definedName name="LivOb_MC_dim">[2]PARAMETRI!$C$8</definedName>
    <definedName name="LivOb_MC_dim_CE">[2]PARAMETRI!$F$8</definedName>
    <definedName name="LivObN1_AC">[2]PARAMETRI!$B$21</definedName>
    <definedName name="LivObN1_AC_CE">[2]PARAMETRI!$B$34</definedName>
    <definedName name="LivObN1_BC">[2]PARAMETRI!$D$21</definedName>
    <definedName name="LivObN1_BC_CE">[2]PARAMETRI!$D$34</definedName>
    <definedName name="LivObN1_MC">[2]PARAMETRI!$C$21</definedName>
    <definedName name="LivObN1_MC_CE">[2]PARAMETRI!$C$34</definedName>
    <definedName name="LO">#REF!</definedName>
    <definedName name="LO_franchigia_in_aumento">#REF!</definedName>
    <definedName name="LO_franchigia_in_dimunuzione">#REF!</definedName>
    <definedName name="Mantenimento">#REF!</definedName>
    <definedName name="Miglioramento">#REF!</definedName>
    <definedName name="minimo">#REF!</definedName>
    <definedName name="NumAdesione">[1]Parametri!#REF!</definedName>
    <definedName name="NumFasce">#REF!</definedName>
    <definedName name="NumFasceACCE">[1]Parametri!#REF!</definedName>
    <definedName name="NumFranchigia">#REF!</definedName>
    <definedName name="NumLivOb_conCE">#REF!</definedName>
    <definedName name="NumMantenimento">#REF!</definedName>
    <definedName name="NummantenimentoACCE">#REF!</definedName>
    <definedName name="NumMiglioramento">#REF!</definedName>
    <definedName name="NumMiglioramentoACCE">#REF!</definedName>
    <definedName name="PremiCalcolati">#REF!</definedName>
    <definedName name="PremioDurata">[1]Premio!#REF!</definedName>
    <definedName name="T_inc_AAC">[2]PARAMETRI!#REF!</definedName>
    <definedName name="T_inc_AC">[2]PARAMETRI!$B$40</definedName>
    <definedName name="T_inc_BC">[2]PARAMETRI!$D$40</definedName>
    <definedName name="T_inc_MC">[2]PARAMETRI!$C$40</definedName>
    <definedName name="T_pen_AAC">[2]PARAMETRI!#REF!</definedName>
    <definedName name="T_pen_AC">[2]PARAMETRI!$B$41</definedName>
    <definedName name="T_pen_BC">[2]PARAMETRI!$D$41</definedName>
    <definedName name="T_pen_MC">[2]PARAMETRI!$C$41</definedName>
    <definedName name="tab_C1">#REF!</definedName>
    <definedName name="Tab_c2">#REF!</definedName>
    <definedName name="Tab_livelli">#REF!</definedName>
    <definedName name="tab_virtuosi">#REF!</definedName>
    <definedName name="TassoMigliorAlta">[1]Parametri!#REF!</definedName>
    <definedName name="TassoMiglioramento">[1]Parametri!#REF!</definedName>
    <definedName name="TassoMigliorBassa">[1]Parametri!#REF!</definedName>
    <definedName name="TassoMigliorMedia">[1]Parametri!#REF!</definedName>
    <definedName name="Tetto">[1]Parametri!#REF!</definedName>
    <definedName name="TettoPremi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24" l="1"/>
  <c r="F20" i="24"/>
  <c r="F19" i="24"/>
  <c r="F18" i="24"/>
  <c r="F17" i="24"/>
  <c r="F16" i="24"/>
  <c r="F15" i="24"/>
  <c r="F14" i="24"/>
  <c r="F13" i="24"/>
  <c r="F12" i="24"/>
  <c r="F11" i="24"/>
  <c r="F10" i="24"/>
  <c r="F9" i="24"/>
  <c r="F8" i="24"/>
  <c r="F7" i="24"/>
  <c r="F6" i="24"/>
  <c r="F5" i="24"/>
  <c r="F4" i="24"/>
  <c r="H18" i="17"/>
  <c r="H18" i="20"/>
  <c r="H23" i="18"/>
  <c r="H23" i="19"/>
  <c r="H23" i="21"/>
  <c r="H23" i="22"/>
  <c r="M328" i="14"/>
  <c r="L328" i="14"/>
  <c r="I328" i="14"/>
  <c r="H328" i="14"/>
</calcChain>
</file>

<file path=xl/sharedStrings.xml><?xml version="1.0" encoding="utf-8"?>
<sst xmlns="http://schemas.openxmlformats.org/spreadsheetml/2006/main" count="1810" uniqueCount="533">
  <si>
    <t>Tabella A: imprese distributrici a cui si applica la  regolazione incentivante della continuità del servizio per l'anno 2024 e informazioni funzionali all'applicazione del tetto di cui all'articolo 28 del TIQD</t>
  </si>
  <si>
    <t>N.</t>
  </si>
  <si>
    <t>Impresa distributrice</t>
  </si>
  <si>
    <t>Utenti BT</t>
  </si>
  <si>
    <t>(a) Tetto al premio netto o alle penalità nette [€]</t>
  </si>
  <si>
    <t>(b) Potenziale premio netto o penalità nette prima dell'applicazione del tetto [€]</t>
  </si>
  <si>
    <t>Applicazione del Tetto</t>
  </si>
  <si>
    <t>(c) Coefficiente moltiplicativo: 
valore assoluto di 
a / b</t>
  </si>
  <si>
    <t>AcegasApsAmga S.p.A.</t>
  </si>
  <si>
    <t>AMET S.P.A.</t>
  </si>
  <si>
    <t>ARETI S.P.A.</t>
  </si>
  <si>
    <t>ASM TERNI S.P.A.</t>
  </si>
  <si>
    <t>ASM VERCELLI S.P.A.</t>
  </si>
  <si>
    <t>DEVAL S.P.A.</t>
  </si>
  <si>
    <t>DISTRIBUZIONE ELETTRICA ADRIATICA S.P.A.</t>
  </si>
  <si>
    <t>E-DISTRIBUZIONE S.P.A.</t>
  </si>
  <si>
    <t>EDYNA S.R.L.</t>
  </si>
  <si>
    <t>INRETE Distribuzione energia S.P.A.</t>
  </si>
  <si>
    <t>IRETI S.P.A.</t>
  </si>
  <si>
    <t>LD RETI S.R.L. ora UNARETI S.P.A.</t>
  </si>
  <si>
    <t>RETI DI. VOGHERA S.R.L.</t>
  </si>
  <si>
    <t>RETI VALTELLINA VALCHIAVENNA S.R.L. UNIPERSONALE</t>
  </si>
  <si>
    <t>RETIPIÙ S.R.L.</t>
  </si>
  <si>
    <t>SET DISTRIBUZIONE S.P.A.</t>
  </si>
  <si>
    <t>UNARETI S.P.A.</t>
  </si>
  <si>
    <t>V-RETI S.P.A.</t>
  </si>
  <si>
    <t>Tabella 1: Livelli effettivi degli indicatori durata e numero delle interruzioni e premi e penalità effettivi, per l'anno 2024, per ambito territoriale, per applicazione degli articoli 27 e 28</t>
  </si>
  <si>
    <t>Codice Ambito</t>
  </si>
  <si>
    <t>Nome Ambito</t>
  </si>
  <si>
    <t>Concentrazione</t>
  </si>
  <si>
    <t xml:space="preserve">Utenti BT </t>
  </si>
  <si>
    <t>Livello effettivo per l'indicatore D1  [min/ut]</t>
  </si>
  <si>
    <t>Livello obiettivo per l'indicatore D1  [min/ut]</t>
  </si>
  <si>
    <t>Premio (+) Penalità (-) per l'indicatore D1  [€]</t>
  </si>
  <si>
    <t>Penalità sospesa (-) per l'indicatore D1  [€]</t>
  </si>
  <si>
    <t>Livello effettivo per l'indicatore N1  [num/ut]</t>
  </si>
  <si>
    <t>Livello obiettivo per l'indicatore N1  [num/ut]</t>
  </si>
  <si>
    <t>Premio (+) Penalità (-) per l'indicatore N1  [€]</t>
  </si>
  <si>
    <t>Penalità sospesa (-) per l'indicatore N1  [€]</t>
  </si>
  <si>
    <t>224A</t>
  </si>
  <si>
    <t>Comune di Trieste</t>
  </si>
  <si>
    <t>1_Alta</t>
  </si>
  <si>
    <t>802M</t>
  </si>
  <si>
    <t>Comune di Gorizia</t>
  </si>
  <si>
    <t>2_Media</t>
  </si>
  <si>
    <t>602A</t>
  </si>
  <si>
    <t>Comune di Trani</t>
  </si>
  <si>
    <t>701A</t>
  </si>
  <si>
    <t>Comune di Roma</t>
  </si>
  <si>
    <t>701M</t>
  </si>
  <si>
    <t>Comune di Roma e altri comuni serviti da Areti</t>
  </si>
  <si>
    <t>701B</t>
  </si>
  <si>
    <t>Comune di Roma - Bassa concentrazione</t>
  </si>
  <si>
    <t>3_Bassa</t>
  </si>
  <si>
    <t>305A</t>
  </si>
  <si>
    <t>Comune di Terni</t>
  </si>
  <si>
    <t>305B</t>
  </si>
  <si>
    <t>Comune di Terni - Bassa concentrazione</t>
  </si>
  <si>
    <t>306M</t>
  </si>
  <si>
    <t>Comune di Vercelli</t>
  </si>
  <si>
    <t>007M</t>
  </si>
  <si>
    <t>Provincia di Aosta</t>
  </si>
  <si>
    <t>007B</t>
  </si>
  <si>
    <t>310M</t>
  </si>
  <si>
    <t>Comune di Ortona</t>
  </si>
  <si>
    <t>601M</t>
  </si>
  <si>
    <t>Comune di Sanremo</t>
  </si>
  <si>
    <t>812M</t>
  </si>
  <si>
    <t>Provincia di Ancona servita da DEA</t>
  </si>
  <si>
    <t>813M</t>
  </si>
  <si>
    <t>Provincia di Macerata servita da DEA</t>
  </si>
  <si>
    <t>601B</t>
  </si>
  <si>
    <t>Comune di Sanremo - Bassa concentrazione</t>
  </si>
  <si>
    <t>893B</t>
  </si>
  <si>
    <t>Comune Magliano di Tenna</t>
  </si>
  <si>
    <t>899B</t>
  </si>
  <si>
    <t>Comune di Offida</t>
  </si>
  <si>
    <t>965B</t>
  </si>
  <si>
    <t>Comune di Polverigi</t>
  </si>
  <si>
    <t>003A</t>
  </si>
  <si>
    <t>Provincia di Novara</t>
  </si>
  <si>
    <t>004A</t>
  </si>
  <si>
    <t>Provincia di Cuneo</t>
  </si>
  <si>
    <t>005A</t>
  </si>
  <si>
    <t>Provincia di Asti</t>
  </si>
  <si>
    <t>006A</t>
  </si>
  <si>
    <t>Provincia di Alessandria</t>
  </si>
  <si>
    <t>009A</t>
  </si>
  <si>
    <t>Provincia di Savona</t>
  </si>
  <si>
    <t>010A</t>
  </si>
  <si>
    <t>Provincia di Genova</t>
  </si>
  <si>
    <t>011A</t>
  </si>
  <si>
    <t>Provincia di La Spezia</t>
  </si>
  <si>
    <t>012A</t>
  </si>
  <si>
    <t>Provincia di Varese</t>
  </si>
  <si>
    <t>013A</t>
  </si>
  <si>
    <t>Provincia di Como</t>
  </si>
  <si>
    <t>016A</t>
  </si>
  <si>
    <t>Provincia di Bergamo</t>
  </si>
  <si>
    <t>018A</t>
  </si>
  <si>
    <t>Provincia di Pavia</t>
  </si>
  <si>
    <t>026A</t>
  </si>
  <si>
    <t>Provincia di Treviso</t>
  </si>
  <si>
    <t>027A</t>
  </si>
  <si>
    <t>Provincia di Venezia</t>
  </si>
  <si>
    <t>028A</t>
  </si>
  <si>
    <t>Provincia di Padova</t>
  </si>
  <si>
    <t>030A</t>
  </si>
  <si>
    <t>Provincia di Udine</t>
  </si>
  <si>
    <t>033A</t>
  </si>
  <si>
    <t>Provincia di Piacenza</t>
  </si>
  <si>
    <t>035A</t>
  </si>
  <si>
    <t>Provincia di Reggio Emilia</t>
  </si>
  <si>
    <t>036A</t>
  </si>
  <si>
    <t>Provincia di Modena</t>
  </si>
  <si>
    <t>037A</t>
  </si>
  <si>
    <t>Provincia di Bologna</t>
  </si>
  <si>
    <t>038A</t>
  </si>
  <si>
    <t>Provincia di Ferrara</t>
  </si>
  <si>
    <t>039A</t>
  </si>
  <si>
    <t>Provincia di Ravenna</t>
  </si>
  <si>
    <t>040A</t>
  </si>
  <si>
    <t>Provincia di Forlì</t>
  </si>
  <si>
    <t>041A</t>
  </si>
  <si>
    <t>Provincia di Pesaro</t>
  </si>
  <si>
    <t>042A</t>
  </si>
  <si>
    <t>Provincia di Ancona</t>
  </si>
  <si>
    <t>045A</t>
  </si>
  <si>
    <t>Provincia di Massa Carrara</t>
  </si>
  <si>
    <t>046A</t>
  </si>
  <si>
    <t>Provincia di Lucca</t>
  </si>
  <si>
    <t>047A</t>
  </si>
  <si>
    <t>Provincia di Pistoia</t>
  </si>
  <si>
    <t>048A</t>
  </si>
  <si>
    <t>Provincia di Firenze</t>
  </si>
  <si>
    <t>049A</t>
  </si>
  <si>
    <t>Provincia di Livorno</t>
  </si>
  <si>
    <t>050A</t>
  </si>
  <si>
    <t>Provincia di Pisa</t>
  </si>
  <si>
    <t>051A</t>
  </si>
  <si>
    <t>Provincia di Arezzo</t>
  </si>
  <si>
    <t>052A</t>
  </si>
  <si>
    <t>Provincia di Siena</t>
  </si>
  <si>
    <t>053A</t>
  </si>
  <si>
    <t>Provincia di Grosseto</t>
  </si>
  <si>
    <t>054A</t>
  </si>
  <si>
    <t>Provincia di Perugia</t>
  </si>
  <si>
    <t>056A</t>
  </si>
  <si>
    <t>Provincia di Viterbo</t>
  </si>
  <si>
    <t>059A</t>
  </si>
  <si>
    <t>Provincia di Latina</t>
  </si>
  <si>
    <t>061A</t>
  </si>
  <si>
    <t>Provincia di Caserta</t>
  </si>
  <si>
    <t>062A</t>
  </si>
  <si>
    <t>Provincia di Benevento</t>
  </si>
  <si>
    <t>063A</t>
  </si>
  <si>
    <t>Provincia di Napoli</t>
  </si>
  <si>
    <t>064A</t>
  </si>
  <si>
    <t>Provincia di Avellino</t>
  </si>
  <si>
    <t>065A</t>
  </si>
  <si>
    <t>Provincia di Salerno</t>
  </si>
  <si>
    <t>068A</t>
  </si>
  <si>
    <t>Provincia di Pescara</t>
  </si>
  <si>
    <t>071A</t>
  </si>
  <si>
    <t>Provincia di Foggia</t>
  </si>
  <si>
    <t>072A</t>
  </si>
  <si>
    <t>Provincia di Bari</t>
  </si>
  <si>
    <t>073A</t>
  </si>
  <si>
    <t>Provincia di Taranto</t>
  </si>
  <si>
    <t>074A</t>
  </si>
  <si>
    <t>Provincia di Brindisi</t>
  </si>
  <si>
    <t>075A</t>
  </si>
  <si>
    <t>Provincia di Lecce</t>
  </si>
  <si>
    <t>076A</t>
  </si>
  <si>
    <t>Provincia di Potenza</t>
  </si>
  <si>
    <t>077A</t>
  </si>
  <si>
    <t>Provincia di Matera</t>
  </si>
  <si>
    <t>078A</t>
  </si>
  <si>
    <t>Provincia di Cosenza</t>
  </si>
  <si>
    <t>079A</t>
  </si>
  <si>
    <t>Provincia di Catanzaro</t>
  </si>
  <si>
    <t>080A</t>
  </si>
  <si>
    <t>Provincia di Reggio Calabria</t>
  </si>
  <si>
    <t>081A</t>
  </si>
  <si>
    <t>Provincia di Trapani</t>
  </si>
  <si>
    <t>083A</t>
  </si>
  <si>
    <t>Provincia di Messina</t>
  </si>
  <si>
    <t>084A</t>
  </si>
  <si>
    <t>Provincia di Agrigento</t>
  </si>
  <si>
    <t>085A</t>
  </si>
  <si>
    <t>Provincia di Caltanissetta</t>
  </si>
  <si>
    <t>087A</t>
  </si>
  <si>
    <t>Provincia di Catania</t>
  </si>
  <si>
    <t>088A</t>
  </si>
  <si>
    <t>Provincia di Ragusa</t>
  </si>
  <si>
    <t>089A</t>
  </si>
  <si>
    <t>Provincia di Siracusa</t>
  </si>
  <si>
    <t>090A</t>
  </si>
  <si>
    <t>Provincia di Sassari</t>
  </si>
  <si>
    <t>092A</t>
  </si>
  <si>
    <t>Provincia di Cagliari</t>
  </si>
  <si>
    <t>093A</t>
  </si>
  <si>
    <t>Provincia di Pordenone</t>
  </si>
  <si>
    <t>099A</t>
  </si>
  <si>
    <t>Provincia di Rimini</t>
  </si>
  <si>
    <t>100A</t>
  </si>
  <si>
    <t>Provincia di Prato</t>
  </si>
  <si>
    <t>101A</t>
  </si>
  <si>
    <t>Provincia di Crotone</t>
  </si>
  <si>
    <t>108A</t>
  </si>
  <si>
    <t>Provincia di Monza e della Brianza</t>
  </si>
  <si>
    <t>110A</t>
  </si>
  <si>
    <t>Provincia di Barletta-Andria-Trani</t>
  </si>
  <si>
    <t>204A</t>
  </si>
  <si>
    <t>Provincia di Torino</t>
  </si>
  <si>
    <t>208A</t>
  </si>
  <si>
    <t>Provincia di Milano</t>
  </si>
  <si>
    <t>215A</t>
  </si>
  <si>
    <t>Provincia di Roma</t>
  </si>
  <si>
    <t>218A</t>
  </si>
  <si>
    <t>Provincia di Palermo</t>
  </si>
  <si>
    <t>002M</t>
  </si>
  <si>
    <t>Provincia di Vercelli</t>
  </si>
  <si>
    <t>003M</t>
  </si>
  <si>
    <t>004M</t>
  </si>
  <si>
    <t>005M</t>
  </si>
  <si>
    <t>006M</t>
  </si>
  <si>
    <t>009M</t>
  </si>
  <si>
    <t>010M</t>
  </si>
  <si>
    <t>011M</t>
  </si>
  <si>
    <t>012M</t>
  </si>
  <si>
    <t>013M</t>
  </si>
  <si>
    <t>Provincia di Como (con utenti marginali di Sondrio)</t>
  </si>
  <si>
    <t>016M</t>
  </si>
  <si>
    <t>017M</t>
  </si>
  <si>
    <t>Provincia di Brescia</t>
  </si>
  <si>
    <t>018M</t>
  </si>
  <si>
    <t>019M</t>
  </si>
  <si>
    <t>Provincia di Cremona</t>
  </si>
  <si>
    <t>020M</t>
  </si>
  <si>
    <t>Provincia di Mantova</t>
  </si>
  <si>
    <t>024M</t>
  </si>
  <si>
    <t>Provincia di Vicenza</t>
  </si>
  <si>
    <t>025M</t>
  </si>
  <si>
    <t>Provincia di Belluno</t>
  </si>
  <si>
    <t>026M</t>
  </si>
  <si>
    <t>027M</t>
  </si>
  <si>
    <t>028M</t>
  </si>
  <si>
    <t>029M</t>
  </si>
  <si>
    <t>Provincia di Rovigo</t>
  </si>
  <si>
    <t>030M</t>
  </si>
  <si>
    <t>031M</t>
  </si>
  <si>
    <t>Provincia di Gorizia</t>
  </si>
  <si>
    <t>032M</t>
  </si>
  <si>
    <t>Provincia di Trieste</t>
  </si>
  <si>
    <t>033M</t>
  </si>
  <si>
    <t>035M</t>
  </si>
  <si>
    <t>036M</t>
  </si>
  <si>
    <t>037M</t>
  </si>
  <si>
    <t>038M</t>
  </si>
  <si>
    <t>039M</t>
  </si>
  <si>
    <t>040M</t>
  </si>
  <si>
    <t>041M</t>
  </si>
  <si>
    <t>042M</t>
  </si>
  <si>
    <t>043M</t>
  </si>
  <si>
    <t>Provincia di Macerata</t>
  </si>
  <si>
    <t>044M</t>
  </si>
  <si>
    <t>Provincia di Ascoli Piceno</t>
  </si>
  <si>
    <t>045M</t>
  </si>
  <si>
    <t>046M</t>
  </si>
  <si>
    <t>047M</t>
  </si>
  <si>
    <t>048M</t>
  </si>
  <si>
    <t>049M</t>
  </si>
  <si>
    <t>050M</t>
  </si>
  <si>
    <t>051M</t>
  </si>
  <si>
    <t>052M</t>
  </si>
  <si>
    <t>053M</t>
  </si>
  <si>
    <t>054M</t>
  </si>
  <si>
    <t>055M</t>
  </si>
  <si>
    <t>Provincia di Terni</t>
  </si>
  <si>
    <t>056M</t>
  </si>
  <si>
    <t>057M</t>
  </si>
  <si>
    <t>Provincia di Rieti</t>
  </si>
  <si>
    <t>059M</t>
  </si>
  <si>
    <t>060M</t>
  </si>
  <si>
    <t>Provincia di Frosinone</t>
  </si>
  <si>
    <t>061M</t>
  </si>
  <si>
    <t>062M</t>
  </si>
  <si>
    <t>063M</t>
  </si>
  <si>
    <t>064M</t>
  </si>
  <si>
    <t>065M</t>
  </si>
  <si>
    <t>066M</t>
  </si>
  <si>
    <t>Provincia di L'Aquila</t>
  </si>
  <si>
    <t>067M</t>
  </si>
  <si>
    <t>Provincia di Teramo</t>
  </si>
  <si>
    <t>068M</t>
  </si>
  <si>
    <t>069M</t>
  </si>
  <si>
    <t>Provincia di Chieti</t>
  </si>
  <si>
    <t>070M</t>
  </si>
  <si>
    <t>Provincia di Campobasso</t>
  </si>
  <si>
    <t>071M</t>
  </si>
  <si>
    <t>072M</t>
  </si>
  <si>
    <t>073M</t>
  </si>
  <si>
    <t>074M</t>
  </si>
  <si>
    <t>075M</t>
  </si>
  <si>
    <t>076M</t>
  </si>
  <si>
    <t>077M</t>
  </si>
  <si>
    <t>078M</t>
  </si>
  <si>
    <t>079M</t>
  </si>
  <si>
    <t>080M</t>
  </si>
  <si>
    <t>081M</t>
  </si>
  <si>
    <t>083M</t>
  </si>
  <si>
    <t>084M</t>
  </si>
  <si>
    <t>085M</t>
  </si>
  <si>
    <t>086M</t>
  </si>
  <si>
    <t>Provincia di Enna</t>
  </si>
  <si>
    <t>087M</t>
  </si>
  <si>
    <t>088M</t>
  </si>
  <si>
    <t>089M</t>
  </si>
  <si>
    <t>090M</t>
  </si>
  <si>
    <t>091M</t>
  </si>
  <si>
    <t>Provincia di Nuoro</t>
  </si>
  <si>
    <t>092M</t>
  </si>
  <si>
    <t>093M</t>
  </si>
  <si>
    <t>094M</t>
  </si>
  <si>
    <t>Provincia di Isernia</t>
  </si>
  <si>
    <t>095M</t>
  </si>
  <si>
    <t>Provincia di Oristano</t>
  </si>
  <si>
    <t>096M</t>
  </si>
  <si>
    <t>Provincia di Biella</t>
  </si>
  <si>
    <t>097M</t>
  </si>
  <si>
    <t>Provincia di Lecco</t>
  </si>
  <si>
    <t>098M</t>
  </si>
  <si>
    <t>Provincia di Lodi</t>
  </si>
  <si>
    <t>099M</t>
  </si>
  <si>
    <t>100M</t>
  </si>
  <si>
    <t>101M</t>
  </si>
  <si>
    <t>102M</t>
  </si>
  <si>
    <t>Provincia di Vibo Valentia</t>
  </si>
  <si>
    <t>103M</t>
  </si>
  <si>
    <t>Provincia di Verbania</t>
  </si>
  <si>
    <t>108M</t>
  </si>
  <si>
    <t>109M</t>
  </si>
  <si>
    <t>Provincia di Fermo</t>
  </si>
  <si>
    <t>110M</t>
  </si>
  <si>
    <t>111M</t>
  </si>
  <si>
    <t>Provincia Sud Sardegna</t>
  </si>
  <si>
    <t>204M</t>
  </si>
  <si>
    <t>206M</t>
  </si>
  <si>
    <t>Provincia di Imperia</t>
  </si>
  <si>
    <t>207M</t>
  </si>
  <si>
    <t>Comune di San Remo (parte servita da Enel)</t>
  </si>
  <si>
    <t>208M</t>
  </si>
  <si>
    <t>211M</t>
  </si>
  <si>
    <t>Provincia di Verona</t>
  </si>
  <si>
    <t>213M</t>
  </si>
  <si>
    <t>Provincia di Parma</t>
  </si>
  <si>
    <t>215M</t>
  </si>
  <si>
    <t>218M</t>
  </si>
  <si>
    <t>002B</t>
  </si>
  <si>
    <t>003B</t>
  </si>
  <si>
    <t>004B</t>
  </si>
  <si>
    <t>005B</t>
  </si>
  <si>
    <t>006B</t>
  </si>
  <si>
    <t>009B</t>
  </si>
  <si>
    <t>010B</t>
  </si>
  <si>
    <t>011B</t>
  </si>
  <si>
    <t>012B</t>
  </si>
  <si>
    <t>013B</t>
  </si>
  <si>
    <t>014B</t>
  </si>
  <si>
    <t>Provincia di Sondrio</t>
  </si>
  <si>
    <t>016B</t>
  </si>
  <si>
    <t>017B</t>
  </si>
  <si>
    <t>018B</t>
  </si>
  <si>
    <t>019B</t>
  </si>
  <si>
    <t>020B</t>
  </si>
  <si>
    <t>024B</t>
  </si>
  <si>
    <t>025B</t>
  </si>
  <si>
    <t>026B</t>
  </si>
  <si>
    <t>027B</t>
  </si>
  <si>
    <t>028B</t>
  </si>
  <si>
    <t>029B</t>
  </si>
  <si>
    <t>030B</t>
  </si>
  <si>
    <t>Provincia di Udine (con Utenti marginali Trieste)</t>
  </si>
  <si>
    <t>031B</t>
  </si>
  <si>
    <t>033B</t>
  </si>
  <si>
    <t>035B</t>
  </si>
  <si>
    <t>036B</t>
  </si>
  <si>
    <t>037B</t>
  </si>
  <si>
    <t>038B</t>
  </si>
  <si>
    <t>039B</t>
  </si>
  <si>
    <t>040B</t>
  </si>
  <si>
    <t>041B</t>
  </si>
  <si>
    <t>042B</t>
  </si>
  <si>
    <t>043B</t>
  </si>
  <si>
    <t>044B</t>
  </si>
  <si>
    <t>045B</t>
  </si>
  <si>
    <t>046B</t>
  </si>
  <si>
    <t>047B</t>
  </si>
  <si>
    <t>048B</t>
  </si>
  <si>
    <t>Provincia di Firenze (con Utenti marginali Prato)</t>
  </si>
  <si>
    <t>049B</t>
  </si>
  <si>
    <t>050B</t>
  </si>
  <si>
    <t>051B</t>
  </si>
  <si>
    <t>052B</t>
  </si>
  <si>
    <t>053B</t>
  </si>
  <si>
    <t>054B</t>
  </si>
  <si>
    <t>055B</t>
  </si>
  <si>
    <t>056B</t>
  </si>
  <si>
    <t>057B</t>
  </si>
  <si>
    <t>059B</t>
  </si>
  <si>
    <t>060B</t>
  </si>
  <si>
    <t>061B</t>
  </si>
  <si>
    <t>062B</t>
  </si>
  <si>
    <t>063B</t>
  </si>
  <si>
    <t>064B</t>
  </si>
  <si>
    <t>065B</t>
  </si>
  <si>
    <t>066B</t>
  </si>
  <si>
    <t>067B</t>
  </si>
  <si>
    <t>068B</t>
  </si>
  <si>
    <t>069B</t>
  </si>
  <si>
    <t>070B</t>
  </si>
  <si>
    <t>071B</t>
  </si>
  <si>
    <t>072B</t>
  </si>
  <si>
    <t>073B</t>
  </si>
  <si>
    <t>075B</t>
  </si>
  <si>
    <t>Provincia di Lecce (con utenti marginali di Brindisi)</t>
  </si>
  <si>
    <t>076B</t>
  </si>
  <si>
    <t>077B</t>
  </si>
  <si>
    <t>078B</t>
  </si>
  <si>
    <t>079B</t>
  </si>
  <si>
    <t>080B</t>
  </si>
  <si>
    <t>081B</t>
  </si>
  <si>
    <t>083B</t>
  </si>
  <si>
    <t>084B</t>
  </si>
  <si>
    <t>085B</t>
  </si>
  <si>
    <t>086B</t>
  </si>
  <si>
    <t>087B</t>
  </si>
  <si>
    <t>088B</t>
  </si>
  <si>
    <t>089B</t>
  </si>
  <si>
    <t>090B</t>
  </si>
  <si>
    <t>091B</t>
  </si>
  <si>
    <t>092B</t>
  </si>
  <si>
    <t>093B</t>
  </si>
  <si>
    <t>094B</t>
  </si>
  <si>
    <t>095B</t>
  </si>
  <si>
    <t>096B</t>
  </si>
  <si>
    <t>097B</t>
  </si>
  <si>
    <t>098B</t>
  </si>
  <si>
    <t>099B</t>
  </si>
  <si>
    <t>101B</t>
  </si>
  <si>
    <t>102B</t>
  </si>
  <si>
    <t>103B</t>
  </si>
  <si>
    <t>108B</t>
  </si>
  <si>
    <t>109B</t>
  </si>
  <si>
    <t>110B</t>
  </si>
  <si>
    <t>111B</t>
  </si>
  <si>
    <t>204B</t>
  </si>
  <si>
    <t>206B</t>
  </si>
  <si>
    <t>Provincia di Imperia (senza Comune di San Remo)</t>
  </si>
  <si>
    <t>207B</t>
  </si>
  <si>
    <t>208B</t>
  </si>
  <si>
    <t>211B</t>
  </si>
  <si>
    <t>213B</t>
  </si>
  <si>
    <t>215B</t>
  </si>
  <si>
    <t>218B</t>
  </si>
  <si>
    <t>021A</t>
  </si>
  <si>
    <t>Provincia di Bolzano</t>
  </si>
  <si>
    <t>021M</t>
  </si>
  <si>
    <t>021B</t>
  </si>
  <si>
    <t>225A</t>
  </si>
  <si>
    <t>Comune di Modena</t>
  </si>
  <si>
    <t>302A</t>
  </si>
  <si>
    <t>Comune di Imola</t>
  </si>
  <si>
    <t>225M</t>
  </si>
  <si>
    <t>Altri comuni provincia di Modena</t>
  </si>
  <si>
    <t>225B</t>
  </si>
  <si>
    <t>Provincia di Modena (Comune di Modena e altri comuni provincia di Modena)</t>
  </si>
  <si>
    <t>302B</t>
  </si>
  <si>
    <t>Altri comuni serviti da Hera</t>
  </si>
  <si>
    <t>702A</t>
  </si>
  <si>
    <t>Comune di Torino</t>
  </si>
  <si>
    <t>705A</t>
  </si>
  <si>
    <t>Comune di Parma</t>
  </si>
  <si>
    <t>214B</t>
  </si>
  <si>
    <t>Comune di Parma - bassa concentrazione</t>
  </si>
  <si>
    <t>400A</t>
  </si>
  <si>
    <t>Comune di Cremona</t>
  </si>
  <si>
    <t>400B</t>
  </si>
  <si>
    <t>Comune di Cremona - Bassa concentrazione</t>
  </si>
  <si>
    <t>309M</t>
  </si>
  <si>
    <t>Comune di Voghera</t>
  </si>
  <si>
    <t>811M</t>
  </si>
  <si>
    <t>Comuni di Sondrio e Tirano</t>
  </si>
  <si>
    <t>811B</t>
  </si>
  <si>
    <t>Altri comuni serviti da Reti Valtellina Valchiavenna</t>
  </si>
  <si>
    <t>304M</t>
  </si>
  <si>
    <t>Comune di Seregno</t>
  </si>
  <si>
    <t>022A</t>
  </si>
  <si>
    <t>Provincia di Trento</t>
  </si>
  <si>
    <t>022M</t>
  </si>
  <si>
    <t>022B</t>
  </si>
  <si>
    <t>223A</t>
  </si>
  <si>
    <t>Comune di Brescia</t>
  </si>
  <si>
    <t>700A</t>
  </si>
  <si>
    <t>Comune di Milano</t>
  </si>
  <si>
    <t>223M</t>
  </si>
  <si>
    <t>Altri comuni serviti da Unareti</t>
  </si>
  <si>
    <t>700M</t>
  </si>
  <si>
    <t>Comune di Rozzano e altri comuni serviti da Unareti</t>
  </si>
  <si>
    <t>223B</t>
  </si>
  <si>
    <t>703A</t>
  </si>
  <si>
    <t>Comune di Verona e di Grezzana</t>
  </si>
  <si>
    <t>704A</t>
  </si>
  <si>
    <t>Comune di Vicenza</t>
  </si>
  <si>
    <t>Totale</t>
  </si>
  <si>
    <t>Tabella 2.1: Indicatore durata delle interruzioni - graduatoria e premi per l'anno 2024 per gli ambiti territoriali in alta concentrazione per applicazione dell'articolo 29</t>
  </si>
  <si>
    <t xml:space="preserve">Posizione per l'indicatore D1 </t>
  </si>
  <si>
    <t>Premio (+) per l'indicatore D1  [€]</t>
  </si>
  <si>
    <t>Tabella 2.2: Indicatore durata delle interruzioni - graduatoria e premi per l'anno 2024 per gli ambiti territoriali in media concentrazione per applicazione dell'articolo 29</t>
  </si>
  <si>
    <t>Tabella 2.3: Indicatore durata delle interruzioni - graduatoria e premi per l'anno 2024 per gli ambiti territoriali in bassa concentrazione per applicazione dell'articolo 29</t>
  </si>
  <si>
    <t>Tabella 3.1: Indicatore numero delle interruzioni - graduatoria e premi per l'anno 2024 per gli ambiti territoriali in alta concentrazione per applicazione dell'articolo 29</t>
  </si>
  <si>
    <t xml:space="preserve">Posizione per l'indicatore N1 </t>
  </si>
  <si>
    <t>Premio (+) per l'indicatore N1  [€]</t>
  </si>
  <si>
    <t>Tabella 3.2: Indicatore numero delle interruzioni - graduatoria e premi per l'anno 2024 per gli ambiti territoriali in media concentrazione per applicazione dell'articolo 29</t>
  </si>
  <si>
    <t>Tabella 3.3: Indicatore numero delle interruzioni - graduatoria e premi per l'anno 2024 per gli ambiti territoriali in bassa concentrazione per applicazione dell'articolo 29</t>
  </si>
  <si>
    <t>Tabella 4: Premi e penalità effettive per l'anno 2024</t>
  </si>
  <si>
    <t>Impresa</t>
  </si>
  <si>
    <t>Premio(+) Penalità(-) per l'indicatore D1  [€]</t>
  </si>
  <si>
    <t>Premio(+) Penalità(-)  per l'indicatore N1  [€]</t>
  </si>
  <si>
    <t>Premio (+) per migliore continuità per l'indicatore D1  [€]</t>
  </si>
  <si>
    <t>Premio (+) per migliore continuità per l'indicatore N1  [€]</t>
  </si>
  <si>
    <t>Premio netto totale [€]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</si>
</sst>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,##0.000"/>
    <numFmt numFmtId="165" formatCode="#,##0.00_ ;[Red]\-#,##0.00\ "/>
    <numFmt numFmtId="166" formatCode="#,##0_ ;[Red]\-#,##0\ 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sz val="10"/>
      <color indexed="8"/>
      <name val="MS Sans Serif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2"/>
      <color rgb="FF0070C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auto="1"/>
      </top>
      <bottom style="thin">
        <color theme="0" tint="-0.1499679555650502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0">
    <xf numFmtId="0" fontId="0" fillId="0" borderId="0"/>
    <xf numFmtId="0" fontId="2" fillId="0" borderId="0"/>
    <xf numFmtId="0" fontId="4" fillId="0" borderId="0"/>
    <xf numFmtId="0" fontId="6" fillId="0" borderId="0"/>
    <xf numFmtId="0" fontId="3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7" fillId="0" borderId="0"/>
  </cellStyleXfs>
  <cellXfs count="49">
    <xf numFmtId="0" fontId="0" fillId="0" borderId="0" xfId="0"/>
    <xf numFmtId="0" fontId="2" fillId="0" borderId="1" xfId="1" applyBorder="1"/>
    <xf numFmtId="0" fontId="2" fillId="0" borderId="0" xfId="0" applyFont="1"/>
    <xf numFmtId="3" fontId="2" fillId="0" borderId="0" xfId="0" applyNumberFormat="1" applyFont="1"/>
    <xf numFmtId="4" fontId="2" fillId="0" borderId="0" xfId="0" applyNumberFormat="1" applyFont="1"/>
    <xf numFmtId="164" fontId="2" fillId="0" borderId="0" xfId="0" applyNumberFormat="1" applyFont="1"/>
    <xf numFmtId="0" fontId="8" fillId="0" borderId="0" xfId="0" applyFont="1"/>
    <xf numFmtId="0" fontId="5" fillId="3" borderId="3" xfId="0" applyFont="1" applyFill="1" applyBorder="1"/>
    <xf numFmtId="164" fontId="5" fillId="3" borderId="3" xfId="0" applyNumberFormat="1" applyFont="1" applyFill="1" applyBorder="1"/>
    <xf numFmtId="0" fontId="5" fillId="0" borderId="3" xfId="0" applyFont="1" applyBorder="1" applyAlignment="1">
      <alignment horizontal="right"/>
    </xf>
    <xf numFmtId="4" fontId="5" fillId="0" borderId="0" xfId="0" applyNumberFormat="1" applyFont="1"/>
    <xf numFmtId="0" fontId="5" fillId="0" borderId="0" xfId="0" applyFont="1"/>
    <xf numFmtId="4" fontId="5" fillId="0" borderId="3" xfId="0" applyNumberFormat="1" applyFont="1" applyBorder="1"/>
    <xf numFmtId="0" fontId="9" fillId="0" borderId="0" xfId="0" applyFont="1"/>
    <xf numFmtId="165" fontId="9" fillId="0" borderId="0" xfId="0" applyNumberFormat="1" applyFont="1"/>
    <xf numFmtId="0" fontId="10" fillId="0" borderId="0" xfId="0" applyFont="1"/>
    <xf numFmtId="0" fontId="11" fillId="0" borderId="0" xfId="0" applyFont="1"/>
    <xf numFmtId="0" fontId="5" fillId="2" borderId="2" xfId="2" applyFont="1" applyFill="1" applyBorder="1" applyAlignment="1">
      <alignment horizontal="center" vertical="center" wrapText="1"/>
    </xf>
    <xf numFmtId="0" fontId="2" fillId="0" borderId="4" xfId="0" applyFont="1" applyBorder="1"/>
    <xf numFmtId="3" fontId="2" fillId="0" borderId="4" xfId="0" applyNumberFormat="1" applyFont="1" applyBorder="1"/>
    <xf numFmtId="4" fontId="2" fillId="0" borderId="4" xfId="0" applyNumberFormat="1" applyFont="1" applyBorder="1"/>
    <xf numFmtId="0" fontId="5" fillId="2" borderId="3" xfId="2" applyFont="1" applyFill="1" applyBorder="1" applyAlignment="1">
      <alignment horizontal="center" vertical="center" wrapText="1"/>
    </xf>
    <xf numFmtId="0" fontId="2" fillId="0" borderId="3" xfId="0" applyFont="1" applyBorder="1" applyAlignment="1">
      <alignment wrapText="1"/>
    </xf>
    <xf numFmtId="4" fontId="2" fillId="0" borderId="3" xfId="0" applyNumberFormat="1" applyFont="1" applyBorder="1"/>
    <xf numFmtId="0" fontId="12" fillId="2" borderId="3" xfId="2" applyFont="1" applyFill="1" applyBorder="1" applyAlignment="1">
      <alignment horizontal="center" vertical="center" wrapText="1"/>
    </xf>
    <xf numFmtId="4" fontId="12" fillId="0" borderId="3" xfId="0" applyNumberFormat="1" applyFont="1" applyBorder="1"/>
    <xf numFmtId="0" fontId="8" fillId="3" borderId="5" xfId="0" applyFont="1" applyFill="1" applyBorder="1" applyAlignment="1">
      <alignment horizontal="center"/>
    </xf>
    <xf numFmtId="0" fontId="8" fillId="3" borderId="6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0" borderId="8" xfId="0" applyFont="1" applyBorder="1"/>
    <xf numFmtId="3" fontId="2" fillId="0" borderId="8" xfId="0" applyNumberFormat="1" applyFont="1" applyBorder="1"/>
    <xf numFmtId="4" fontId="2" fillId="0" borderId="8" xfId="0" applyNumberFormat="1" applyFont="1" applyBorder="1"/>
    <xf numFmtId="0" fontId="2" fillId="0" borderId="9" xfId="1" applyBorder="1"/>
    <xf numFmtId="0" fontId="5" fillId="2" borderId="10" xfId="2" applyFont="1" applyFill="1" applyBorder="1" applyAlignment="1">
      <alignment horizontal="center" vertical="center" wrapText="1"/>
    </xf>
    <xf numFmtId="3" fontId="5" fillId="2" borderId="10" xfId="2" applyNumberFormat="1" applyFont="1" applyFill="1" applyBorder="1" applyAlignment="1">
      <alignment horizontal="center" vertical="center" wrapText="1"/>
    </xf>
    <xf numFmtId="4" fontId="5" fillId="2" borderId="10" xfId="2" applyNumberFormat="1" applyFont="1" applyFill="1" applyBorder="1" applyAlignment="1">
      <alignment horizontal="center" vertical="center" wrapText="1"/>
    </xf>
    <xf numFmtId="164" fontId="5" fillId="2" borderId="10" xfId="2" applyNumberFormat="1" applyFont="1" applyFill="1" applyBorder="1" applyAlignment="1">
      <alignment horizontal="center" vertical="center" wrapText="1"/>
    </xf>
    <xf numFmtId="0" fontId="2" fillId="0" borderId="9" xfId="0" applyFont="1" applyBorder="1" applyAlignment="1">
      <alignment wrapText="1"/>
    </xf>
    <xf numFmtId="0" fontId="2" fillId="0" borderId="9" xfId="0" applyFont="1" applyBorder="1"/>
    <xf numFmtId="3" fontId="2" fillId="0" borderId="9" xfId="0" applyNumberFormat="1" applyFont="1" applyBorder="1"/>
    <xf numFmtId="4" fontId="2" fillId="0" borderId="9" xfId="0" applyNumberFormat="1" applyFont="1" applyBorder="1"/>
    <xf numFmtId="164" fontId="2" fillId="0" borderId="9" xfId="0" applyNumberFormat="1" applyFont="1" applyBorder="1"/>
    <xf numFmtId="166" fontId="2" fillId="0" borderId="9" xfId="0" applyNumberFormat="1" applyFont="1" applyBorder="1"/>
    <xf numFmtId="165" fontId="2" fillId="0" borderId="9" xfId="0" applyNumberFormat="1" applyFont="1" applyBorder="1"/>
    <xf numFmtId="166" fontId="5" fillId="0" borderId="11" xfId="0" applyNumberFormat="1" applyFont="1" applyBorder="1"/>
    <xf numFmtId="165" fontId="5" fillId="0" borderId="9" xfId="0" applyNumberFormat="1" applyFont="1" applyBorder="1"/>
  </cellXfs>
  <cellStyles count="10">
    <cellStyle name="Migliaia 2" xfId="6" xr:uid="{CABABEF5-E6A6-43D7-82D1-9A152164F175}"/>
    <cellStyle name="Normale" xfId="0" builtinId="0"/>
    <cellStyle name="Normale 2" xfId="3" xr:uid="{4AD39154-C626-4DE3-8C34-2BB9E0FC2054}"/>
    <cellStyle name="Normale 2 2" xfId="4" xr:uid="{B459E418-9DC2-41D8-BF1D-15DAE669AD35}"/>
    <cellStyle name="Normale 3" xfId="9" xr:uid="{3661E9E5-413C-4098-A007-7A3084637603}"/>
    <cellStyle name="Normale 3 2" xfId="1" xr:uid="{D17C64FD-CFFE-49F3-9854-700C6A34271D}"/>
    <cellStyle name="Normale 4" xfId="5" xr:uid="{1CBDCCCF-1EAF-41D8-BAE7-5B5D41518AFB}"/>
    <cellStyle name="Normale 5 2" xfId="8" xr:uid="{E4B0F98B-AD86-41CE-8F8B-050CB6635357}"/>
    <cellStyle name="Normale 6" xfId="7" xr:uid="{F8C16DE9-8427-4DE7-9095-F4DF7334CF30}"/>
    <cellStyle name="Normale_Foglio1" xfId="2" xr:uid="{8CC4816D-CB12-45F4-ABEC-1AB98A395A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18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IUC\QSM\QSE\Elettricita\regolazione%20continuita\2012-2015\Delibere%20annuali%20recuperi%20continuit&#224;\2015\Calcolo%20Premio%202012-2015_xTabella%2030%20nov%202016_da%20finire_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avola/Downloads/Continuita%202021/Calcolo%20premio%20continuit&#224;%20SP%202020-2027_anno%202021_rev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sercenti"/>
      <sheetName val="Premio"/>
      <sheetName val="Parametri"/>
      <sheetName val="Ambiti reg 2012-2015"/>
      <sheetName val="Tabella A"/>
      <sheetName val="Tabella B"/>
      <sheetName val="Tabella C"/>
      <sheetName val="Tabella D"/>
      <sheetName val="Tabella 1"/>
      <sheetName val="Tabella 2.1 AC"/>
      <sheetName val="Tabella 2.2 MC"/>
      <sheetName val="Tabella 2.3 BC"/>
      <sheetName val="Tabella 3"/>
      <sheetName val="Tabella 4"/>
      <sheetName val="Tabella 5"/>
      <sheetName val="Tabella 6"/>
      <sheetName val="Tabella 7"/>
      <sheetName val="Tabella 8"/>
      <sheetName val="Tabella 9"/>
      <sheetName val="D1_N1_annuale"/>
      <sheetName val="xTabella 3"/>
      <sheetName val="xTabella 4"/>
      <sheetName val="xTabella 5"/>
      <sheetName val="xTabella 7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/>
      <sheetData sheetId="20"/>
      <sheetData sheetId="21" refreshError="1"/>
      <sheetData sheetId="22" refreshError="1"/>
      <sheetData sheetId="2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mbiti_REG_2020-2027"/>
      <sheetName val="PARAMETRI"/>
      <sheetName val="INPUT"/>
      <sheetName val="CALCOLO"/>
      <sheetName val="ESERCENTI"/>
      <sheetName val="RIEPILOGO_AMBITI"/>
      <sheetName val="RIEPILOGO_ESERCENTI"/>
      <sheetName val="REG_2021_ARETI"/>
      <sheetName val="REG_ORDIN_ARETI"/>
      <sheetName val="REG_ESPERIM_ARETI"/>
      <sheetName val="REG_2021_E-DISTR"/>
      <sheetName val="REG_ORDIN_E-DISTR"/>
      <sheetName val="REG_SPERIM_E-DISTR"/>
      <sheetName val="durata_edis"/>
      <sheetName val="numero_edis"/>
      <sheetName val="RIEP_E-DISTR"/>
      <sheetName val="ORDIN VS SPERIM"/>
      <sheetName val="ORDIN VS SPERIM_PIVOT"/>
      <sheetName val="PENALITA_RIPETUTE"/>
      <sheetName val="TAB1_535-21"/>
      <sheetName val="TAB2_535-2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524BD7-B953-44EF-A80E-7D42369B5241}">
  <sheetPr>
    <tabColor theme="9" tint="0.59999389629810485"/>
  </sheetPr>
  <dimension ref="A1:G21"/>
  <sheetViews>
    <sheetView tabSelected="1" workbookViewId="0"/>
  </sheetViews>
  <sheetFormatPr defaultColWidth="8.85546875" defaultRowHeight="12.6"/>
  <cols>
    <col min="1" max="1" width="7.5703125" style="15" customWidth="1"/>
    <col min="2" max="2" width="50.85546875" style="15" bestFit="1" customWidth="1"/>
    <col min="3" max="3" width="18.140625" style="15" customWidth="1"/>
    <col min="4" max="7" width="18.85546875" style="15" customWidth="1"/>
    <col min="8" max="16384" width="8.85546875" style="15"/>
  </cols>
  <sheetData>
    <row r="1" spans="1:7" ht="12.95">
      <c r="A1" s="16" t="s">
        <v>0</v>
      </c>
      <c r="B1" s="16"/>
    </row>
    <row r="3" spans="1:7" ht="65.099999999999994">
      <c r="A3" s="17" t="s">
        <v>1</v>
      </c>
      <c r="B3" s="17" t="s">
        <v>2</v>
      </c>
      <c r="C3" s="17" t="s">
        <v>3</v>
      </c>
      <c r="D3" s="17" t="s">
        <v>4</v>
      </c>
      <c r="E3" s="17" t="s">
        <v>5</v>
      </c>
      <c r="F3" s="17" t="s">
        <v>6</v>
      </c>
      <c r="G3" s="17" t="s">
        <v>7</v>
      </c>
    </row>
    <row r="4" spans="1:7" ht="15" customHeight="1">
      <c r="A4" s="1">
        <v>1</v>
      </c>
      <c r="B4" s="32" t="s">
        <v>8</v>
      </c>
      <c r="C4" s="33">
        <v>164318</v>
      </c>
      <c r="D4" s="34">
        <v>657272</v>
      </c>
      <c r="E4" s="34">
        <v>143385.73800000001</v>
      </c>
      <c r="F4" s="34" t="b">
        <v>0</v>
      </c>
      <c r="G4" s="34">
        <v>1</v>
      </c>
    </row>
    <row r="5" spans="1:7" ht="15" customHeight="1">
      <c r="A5" s="35">
        <v>2</v>
      </c>
      <c r="B5" s="18" t="s">
        <v>9</v>
      </c>
      <c r="C5" s="19">
        <v>32503</v>
      </c>
      <c r="D5" s="20">
        <v>130012</v>
      </c>
      <c r="E5" s="20">
        <v>-444998.57299999997</v>
      </c>
      <c r="F5" s="20" t="b">
        <v>1</v>
      </c>
      <c r="G5" s="20">
        <v>0.29216273464319631</v>
      </c>
    </row>
    <row r="6" spans="1:7" ht="15" customHeight="1">
      <c r="A6" s="35">
        <v>3</v>
      </c>
      <c r="B6" s="18" t="s">
        <v>10</v>
      </c>
      <c r="C6" s="19">
        <v>1669917</v>
      </c>
      <c r="D6" s="20">
        <v>6679668</v>
      </c>
      <c r="E6" s="20">
        <v>-1665060.4564999994</v>
      </c>
      <c r="F6" s="20" t="b">
        <v>0</v>
      </c>
      <c r="G6" s="20">
        <v>1</v>
      </c>
    </row>
    <row r="7" spans="1:7" ht="15" customHeight="1">
      <c r="A7" s="1">
        <v>4</v>
      </c>
      <c r="B7" s="18" t="s">
        <v>11</v>
      </c>
      <c r="C7" s="19">
        <v>65180</v>
      </c>
      <c r="D7" s="20">
        <v>260720</v>
      </c>
      <c r="E7" s="20">
        <v>-337083.00300000003</v>
      </c>
      <c r="F7" s="20" t="b">
        <v>1</v>
      </c>
      <c r="G7" s="20">
        <v>0.77345934882394529</v>
      </c>
    </row>
    <row r="8" spans="1:7" ht="15" customHeight="1">
      <c r="A8" s="35">
        <v>5</v>
      </c>
      <c r="B8" s="18" t="s">
        <v>12</v>
      </c>
      <c r="C8" s="19">
        <v>29011</v>
      </c>
      <c r="D8" s="20">
        <v>116044</v>
      </c>
      <c r="E8" s="20">
        <v>62199.583999999995</v>
      </c>
      <c r="F8" s="20" t="b">
        <v>0</v>
      </c>
      <c r="G8" s="20">
        <v>1</v>
      </c>
    </row>
    <row r="9" spans="1:7" ht="15" customHeight="1">
      <c r="A9" s="35">
        <v>6</v>
      </c>
      <c r="B9" s="18" t="s">
        <v>13</v>
      </c>
      <c r="C9" s="19">
        <v>130162</v>
      </c>
      <c r="D9" s="20">
        <v>520648</v>
      </c>
      <c r="E9" s="20">
        <v>-281404.95850000001</v>
      </c>
      <c r="F9" s="20" t="b">
        <v>0</v>
      </c>
      <c r="G9" s="20">
        <v>1</v>
      </c>
    </row>
    <row r="10" spans="1:7" ht="15" customHeight="1">
      <c r="A10" s="1">
        <v>7</v>
      </c>
      <c r="B10" s="18" t="s">
        <v>14</v>
      </c>
      <c r="C10" s="19">
        <v>84799</v>
      </c>
      <c r="D10" s="20">
        <v>339196</v>
      </c>
      <c r="E10" s="20">
        <v>-109263.50949999999</v>
      </c>
      <c r="F10" s="20" t="b">
        <v>0</v>
      </c>
      <c r="G10" s="20">
        <v>1</v>
      </c>
    </row>
    <row r="11" spans="1:7" ht="15" customHeight="1">
      <c r="A11" s="35">
        <v>8</v>
      </c>
      <c r="B11" s="18" t="s">
        <v>15</v>
      </c>
      <c r="C11" s="19">
        <v>31732983</v>
      </c>
      <c r="D11" s="20">
        <v>126931932</v>
      </c>
      <c r="E11" s="20">
        <v>-72055690.494500011</v>
      </c>
      <c r="F11" s="20" t="b">
        <v>0</v>
      </c>
      <c r="G11" s="20">
        <v>1</v>
      </c>
    </row>
    <row r="12" spans="1:7" ht="15" customHeight="1">
      <c r="A12" s="35">
        <v>9</v>
      </c>
      <c r="B12" s="18" t="s">
        <v>16</v>
      </c>
      <c r="C12" s="19">
        <v>240839</v>
      </c>
      <c r="D12" s="20">
        <v>963356</v>
      </c>
      <c r="E12" s="20">
        <v>226826.55600000004</v>
      </c>
      <c r="F12" s="20" t="b">
        <v>0</v>
      </c>
      <c r="G12" s="20">
        <v>1</v>
      </c>
    </row>
    <row r="13" spans="1:7" ht="15" customHeight="1">
      <c r="A13" s="1">
        <v>10</v>
      </c>
      <c r="B13" s="18" t="s">
        <v>17</v>
      </c>
      <c r="C13" s="19">
        <v>264210</v>
      </c>
      <c r="D13" s="20">
        <v>1056840</v>
      </c>
      <c r="E13" s="20">
        <v>-634650.96349999995</v>
      </c>
      <c r="F13" s="20" t="b">
        <v>0</v>
      </c>
      <c r="G13" s="20">
        <v>1</v>
      </c>
    </row>
    <row r="14" spans="1:7" ht="15" customHeight="1">
      <c r="A14" s="35">
        <v>11</v>
      </c>
      <c r="B14" s="18" t="s">
        <v>18</v>
      </c>
      <c r="C14" s="19">
        <v>697201</v>
      </c>
      <c r="D14" s="20">
        <v>2788804</v>
      </c>
      <c r="E14" s="20">
        <v>-2277729.5544999996</v>
      </c>
      <c r="F14" s="20" t="b">
        <v>0</v>
      </c>
      <c r="G14" s="20">
        <v>1</v>
      </c>
    </row>
    <row r="15" spans="1:7" ht="15" customHeight="1">
      <c r="A15" s="35">
        <v>12</v>
      </c>
      <c r="B15" s="18" t="s">
        <v>19</v>
      </c>
      <c r="C15" s="19">
        <v>46278</v>
      </c>
      <c r="D15" s="20">
        <v>185112</v>
      </c>
      <c r="E15" s="20">
        <v>-158690.753</v>
      </c>
      <c r="F15" s="20" t="b">
        <v>0</v>
      </c>
      <c r="G15" s="20">
        <v>1</v>
      </c>
    </row>
    <row r="16" spans="1:7" ht="15" customHeight="1">
      <c r="A16" s="1">
        <v>13</v>
      </c>
      <c r="B16" s="18" t="s">
        <v>20</v>
      </c>
      <c r="C16" s="19">
        <v>26078</v>
      </c>
      <c r="D16" s="20">
        <v>104312</v>
      </c>
      <c r="E16" s="20">
        <v>-22492.274999999994</v>
      </c>
      <c r="F16" s="20" t="b">
        <v>0</v>
      </c>
      <c r="G16" s="20">
        <v>1</v>
      </c>
    </row>
    <row r="17" spans="1:7" ht="15" customHeight="1">
      <c r="A17" s="35">
        <v>14</v>
      </c>
      <c r="B17" s="18" t="s">
        <v>21</v>
      </c>
      <c r="C17" s="19">
        <v>26263</v>
      </c>
      <c r="D17" s="20">
        <v>105052</v>
      </c>
      <c r="E17" s="20">
        <v>-3702.3740000000007</v>
      </c>
      <c r="F17" s="20" t="b">
        <v>0</v>
      </c>
      <c r="G17" s="20">
        <v>1</v>
      </c>
    </row>
    <row r="18" spans="1:7" ht="15" customHeight="1">
      <c r="A18" s="35">
        <v>15</v>
      </c>
      <c r="B18" s="18" t="s">
        <v>22</v>
      </c>
      <c r="C18" s="19">
        <v>26464</v>
      </c>
      <c r="D18" s="20">
        <v>105856</v>
      </c>
      <c r="E18" s="20">
        <v>-13972.99199999998</v>
      </c>
      <c r="F18" s="20" t="b">
        <v>0</v>
      </c>
      <c r="G18" s="20">
        <v>1</v>
      </c>
    </row>
    <row r="19" spans="1:7" ht="15" customHeight="1">
      <c r="A19" s="1">
        <v>16</v>
      </c>
      <c r="B19" s="18" t="s">
        <v>23</v>
      </c>
      <c r="C19" s="19">
        <v>344545</v>
      </c>
      <c r="D19" s="20">
        <v>1378180</v>
      </c>
      <c r="E19" s="20">
        <v>166397.98599999986</v>
      </c>
      <c r="F19" s="20" t="b">
        <v>0</v>
      </c>
      <c r="G19" s="20">
        <v>1</v>
      </c>
    </row>
    <row r="20" spans="1:7" ht="15" customHeight="1">
      <c r="A20" s="35">
        <v>17</v>
      </c>
      <c r="B20" s="18" t="s">
        <v>24</v>
      </c>
      <c r="C20" s="19">
        <v>1169235</v>
      </c>
      <c r="D20" s="20">
        <v>4676940</v>
      </c>
      <c r="E20" s="20">
        <v>-2157407.3189999997</v>
      </c>
      <c r="F20" s="20" t="b">
        <v>0</v>
      </c>
      <c r="G20" s="20">
        <v>1</v>
      </c>
    </row>
    <row r="21" spans="1:7" ht="15" customHeight="1">
      <c r="A21" s="35">
        <v>18</v>
      </c>
      <c r="B21" s="18" t="s">
        <v>25</v>
      </c>
      <c r="C21" s="19">
        <v>245587</v>
      </c>
      <c r="D21" s="20">
        <v>982348</v>
      </c>
      <c r="E21" s="20">
        <v>-17869.626500000049</v>
      </c>
      <c r="F21" s="20" t="b">
        <v>0</v>
      </c>
      <c r="G21" s="20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653A5E-5D57-4F9D-A160-94DC096D7B79}">
  <sheetPr>
    <tabColor theme="9" tint="0.59999389629810485"/>
  </sheetPr>
  <dimension ref="A1:M329"/>
  <sheetViews>
    <sheetView workbookViewId="0"/>
  </sheetViews>
  <sheetFormatPr defaultColWidth="8.85546875" defaultRowHeight="14.1"/>
  <cols>
    <col min="1" max="1" width="43.5703125" style="2" customWidth="1"/>
    <col min="2" max="2" width="12.42578125" style="2" bestFit="1" customWidth="1"/>
    <col min="3" max="3" width="29.85546875" style="2" customWidth="1"/>
    <col min="4" max="4" width="16.42578125" style="2" customWidth="1"/>
    <col min="5" max="5" width="16.140625" style="3" customWidth="1"/>
    <col min="6" max="9" width="23" style="4" customWidth="1"/>
    <col min="10" max="11" width="23" style="5" customWidth="1"/>
    <col min="12" max="13" width="23" style="4" customWidth="1"/>
    <col min="14" max="16384" width="8.85546875" style="6"/>
  </cols>
  <sheetData>
    <row r="1" spans="1:13">
      <c r="A1" s="11" t="s">
        <v>26</v>
      </c>
    </row>
    <row r="3" spans="1:13" ht="26.1">
      <c r="A3" s="36" t="s">
        <v>2</v>
      </c>
      <c r="B3" s="36" t="s">
        <v>27</v>
      </c>
      <c r="C3" s="36" t="s">
        <v>28</v>
      </c>
      <c r="D3" s="36" t="s">
        <v>29</v>
      </c>
      <c r="E3" s="37" t="s">
        <v>30</v>
      </c>
      <c r="F3" s="38" t="s">
        <v>31</v>
      </c>
      <c r="G3" s="38" t="s">
        <v>32</v>
      </c>
      <c r="H3" s="36" t="s">
        <v>33</v>
      </c>
      <c r="I3" s="36" t="s">
        <v>34</v>
      </c>
      <c r="J3" s="39" t="s">
        <v>35</v>
      </c>
      <c r="K3" s="39" t="s">
        <v>36</v>
      </c>
      <c r="L3" s="36" t="s">
        <v>37</v>
      </c>
      <c r="M3" s="36" t="s">
        <v>38</v>
      </c>
    </row>
    <row r="4" spans="1:13">
      <c r="A4" s="40" t="s">
        <v>8</v>
      </c>
      <c r="B4" s="41" t="s">
        <v>39</v>
      </c>
      <c r="C4" s="40" t="s">
        <v>40</v>
      </c>
      <c r="D4" s="41" t="s">
        <v>41</v>
      </c>
      <c r="E4" s="42">
        <v>141866</v>
      </c>
      <c r="F4" s="43">
        <v>9.36</v>
      </c>
      <c r="G4" s="43">
        <v>11.4</v>
      </c>
      <c r="H4" s="43">
        <v>43410.996000000021</v>
      </c>
      <c r="I4" s="43">
        <v>0</v>
      </c>
      <c r="J4" s="44">
        <v>0.89</v>
      </c>
      <c r="K4" s="44">
        <v>0.74299999999999999</v>
      </c>
      <c r="L4" s="43">
        <v>0</v>
      </c>
      <c r="M4" s="43">
        <v>-41708.604000000007</v>
      </c>
    </row>
    <row r="5" spans="1:13">
      <c r="A5" s="40" t="s">
        <v>8</v>
      </c>
      <c r="B5" s="41" t="s">
        <v>42</v>
      </c>
      <c r="C5" s="40" t="s">
        <v>43</v>
      </c>
      <c r="D5" s="41" t="s">
        <v>44</v>
      </c>
      <c r="E5" s="42">
        <v>22452</v>
      </c>
      <c r="F5" s="43">
        <v>2.41</v>
      </c>
      <c r="G5" s="43">
        <v>25.76</v>
      </c>
      <c r="H5" s="43">
        <v>78638.13</v>
      </c>
      <c r="I5" s="43">
        <v>0</v>
      </c>
      <c r="J5" s="44">
        <v>0.161</v>
      </c>
      <c r="K5" s="44">
        <v>1.5649999999999999</v>
      </c>
      <c r="L5" s="43">
        <v>63045.215999999993</v>
      </c>
      <c r="M5" s="43">
        <v>0</v>
      </c>
    </row>
    <row r="6" spans="1:13">
      <c r="A6" s="40" t="s">
        <v>9</v>
      </c>
      <c r="B6" s="41" t="s">
        <v>45</v>
      </c>
      <c r="C6" s="40" t="s">
        <v>46</v>
      </c>
      <c r="D6" s="41" t="s">
        <v>41</v>
      </c>
      <c r="E6" s="42">
        <v>32503</v>
      </c>
      <c r="F6" s="43">
        <v>96.53</v>
      </c>
      <c r="G6" s="43">
        <v>56.75</v>
      </c>
      <c r="H6" s="43">
        <v>-56663.618727631307</v>
      </c>
      <c r="I6" s="43">
        <v>0</v>
      </c>
      <c r="J6" s="44">
        <v>6.6669999999999998</v>
      </c>
      <c r="K6" s="44">
        <v>2.8050000000000002</v>
      </c>
      <c r="L6" s="43">
        <v>-73348.381272368715</v>
      </c>
      <c r="M6" s="43">
        <v>0</v>
      </c>
    </row>
    <row r="7" spans="1:13">
      <c r="A7" s="40" t="s">
        <v>10</v>
      </c>
      <c r="B7" s="41" t="s">
        <v>47</v>
      </c>
      <c r="C7" s="40" t="s">
        <v>48</v>
      </c>
      <c r="D7" s="41" t="s">
        <v>41</v>
      </c>
      <c r="E7" s="42">
        <v>1335030</v>
      </c>
      <c r="F7" s="43">
        <v>39.75</v>
      </c>
      <c r="G7" s="43">
        <v>33.700000000000003</v>
      </c>
      <c r="H7" s="43">
        <v>0</v>
      </c>
      <c r="I7" s="43">
        <v>-1211539.7249999994</v>
      </c>
      <c r="J7" s="44">
        <v>1.494</v>
      </c>
      <c r="K7" s="44">
        <v>1.569</v>
      </c>
      <c r="L7" s="43">
        <v>200254.49999999988</v>
      </c>
      <c r="M7" s="43">
        <v>0</v>
      </c>
    </row>
    <row r="8" spans="1:13" ht="25.5">
      <c r="A8" s="40" t="s">
        <v>10</v>
      </c>
      <c r="B8" s="41" t="s">
        <v>49</v>
      </c>
      <c r="C8" s="40" t="s">
        <v>50</v>
      </c>
      <c r="D8" s="41" t="s">
        <v>44</v>
      </c>
      <c r="E8" s="42">
        <v>234835</v>
      </c>
      <c r="F8" s="43">
        <v>53</v>
      </c>
      <c r="G8" s="43">
        <v>44.53</v>
      </c>
      <c r="H8" s="43">
        <v>0</v>
      </c>
      <c r="I8" s="43">
        <v>-298357.86749999993</v>
      </c>
      <c r="J8" s="44">
        <v>2.391</v>
      </c>
      <c r="K8" s="44">
        <v>2.2040000000000002</v>
      </c>
      <c r="L8" s="43">
        <v>0</v>
      </c>
      <c r="M8" s="43">
        <v>-87828.289999999921</v>
      </c>
    </row>
    <row r="9" spans="1:13" ht="25.5">
      <c r="A9" s="40" t="s">
        <v>10</v>
      </c>
      <c r="B9" s="41" t="s">
        <v>51</v>
      </c>
      <c r="C9" s="40" t="s">
        <v>52</v>
      </c>
      <c r="D9" s="41" t="s">
        <v>53</v>
      </c>
      <c r="E9" s="42">
        <v>100052</v>
      </c>
      <c r="F9" s="43">
        <v>61.92</v>
      </c>
      <c r="G9" s="43">
        <v>48.73</v>
      </c>
      <c r="H9" s="43">
        <v>-197952.88200000007</v>
      </c>
      <c r="I9" s="43">
        <v>0</v>
      </c>
      <c r="J9" s="44">
        <v>3.2890000000000001</v>
      </c>
      <c r="K9" s="44">
        <v>2.9409999999999998</v>
      </c>
      <c r="L9" s="43">
        <v>0</v>
      </c>
      <c r="M9" s="43">
        <v>-69636.192000000068</v>
      </c>
    </row>
    <row r="10" spans="1:13">
      <c r="A10" s="40" t="s">
        <v>11</v>
      </c>
      <c r="B10" s="41" t="s">
        <v>54</v>
      </c>
      <c r="C10" s="40" t="s">
        <v>55</v>
      </c>
      <c r="D10" s="41" t="s">
        <v>41</v>
      </c>
      <c r="E10" s="42">
        <v>50706</v>
      </c>
      <c r="F10" s="43">
        <v>48.09</v>
      </c>
      <c r="G10" s="43">
        <v>21.07</v>
      </c>
      <c r="H10" s="43">
        <v>-158954.72754216564</v>
      </c>
      <c r="I10" s="43">
        <v>0</v>
      </c>
      <c r="J10" s="44">
        <v>2.3929999999999998</v>
      </c>
      <c r="K10" s="44">
        <v>1.5149999999999999</v>
      </c>
      <c r="L10" s="43">
        <v>-68868.616226015991</v>
      </c>
      <c r="M10" s="43">
        <v>0</v>
      </c>
    </row>
    <row r="11" spans="1:13" ht="25.5">
      <c r="A11" s="40" t="s">
        <v>11</v>
      </c>
      <c r="B11" s="41" t="s">
        <v>56</v>
      </c>
      <c r="C11" s="40" t="s">
        <v>57</v>
      </c>
      <c r="D11" s="41" t="s">
        <v>53</v>
      </c>
      <c r="E11" s="42">
        <v>14474</v>
      </c>
      <c r="F11" s="43">
        <v>60.09</v>
      </c>
      <c r="G11" s="43">
        <v>46.3</v>
      </c>
      <c r="H11" s="43">
        <v>-23156.962196874705</v>
      </c>
      <c r="I11" s="43">
        <v>0</v>
      </c>
      <c r="J11" s="44">
        <v>3.0209999999999999</v>
      </c>
      <c r="K11" s="44">
        <v>2.5859999999999999</v>
      </c>
      <c r="L11" s="43">
        <v>0</v>
      </c>
      <c r="M11" s="43">
        <v>-9739.6940349436736</v>
      </c>
    </row>
    <row r="12" spans="1:13">
      <c r="A12" s="40" t="s">
        <v>12</v>
      </c>
      <c r="B12" s="41" t="s">
        <v>58</v>
      </c>
      <c r="C12" s="40" t="s">
        <v>59</v>
      </c>
      <c r="D12" s="41" t="s">
        <v>44</v>
      </c>
      <c r="E12" s="42">
        <v>29011</v>
      </c>
      <c r="F12" s="43">
        <v>13.48</v>
      </c>
      <c r="G12" s="43">
        <v>25.32</v>
      </c>
      <c r="H12" s="43">
        <v>51523.536</v>
      </c>
      <c r="I12" s="43">
        <v>0</v>
      </c>
      <c r="J12" s="44">
        <v>1.151</v>
      </c>
      <c r="K12" s="44">
        <v>1.335</v>
      </c>
      <c r="L12" s="43">
        <v>10676.047999999997</v>
      </c>
      <c r="M12" s="43">
        <v>0</v>
      </c>
    </row>
    <row r="13" spans="1:13">
      <c r="A13" s="40" t="s">
        <v>13</v>
      </c>
      <c r="B13" s="41" t="s">
        <v>60</v>
      </c>
      <c r="C13" s="40" t="s">
        <v>61</v>
      </c>
      <c r="D13" s="41" t="s">
        <v>44</v>
      </c>
      <c r="E13" s="42">
        <v>22941</v>
      </c>
      <c r="F13" s="43">
        <v>12.67</v>
      </c>
      <c r="G13" s="43">
        <v>12.4</v>
      </c>
      <c r="H13" s="43">
        <v>0</v>
      </c>
      <c r="I13" s="43">
        <v>-929.11049999999852</v>
      </c>
      <c r="J13" s="44">
        <v>0.496</v>
      </c>
      <c r="K13" s="44">
        <v>0.73</v>
      </c>
      <c r="L13" s="43">
        <v>10736.387999999999</v>
      </c>
      <c r="M13" s="43">
        <v>0</v>
      </c>
    </row>
    <row r="14" spans="1:13">
      <c r="A14" s="40" t="s">
        <v>13</v>
      </c>
      <c r="B14" s="41" t="s">
        <v>62</v>
      </c>
      <c r="C14" s="40" t="s">
        <v>61</v>
      </c>
      <c r="D14" s="41" t="s">
        <v>53</v>
      </c>
      <c r="E14" s="42">
        <v>107221</v>
      </c>
      <c r="F14" s="43">
        <v>26.82</v>
      </c>
      <c r="G14" s="43">
        <v>20.100000000000001</v>
      </c>
      <c r="H14" s="43">
        <v>-108078.76799999998</v>
      </c>
      <c r="I14" s="43">
        <v>0</v>
      </c>
      <c r="J14" s="44">
        <v>2.1240000000000001</v>
      </c>
      <c r="K14" s="44">
        <v>1.27</v>
      </c>
      <c r="L14" s="43">
        <v>-183133.46800000002</v>
      </c>
      <c r="M14" s="43">
        <v>0</v>
      </c>
    </row>
    <row r="15" spans="1:13">
      <c r="A15" s="40" t="s">
        <v>14</v>
      </c>
      <c r="B15" s="41" t="s">
        <v>63</v>
      </c>
      <c r="C15" s="40" t="s">
        <v>64</v>
      </c>
      <c r="D15" s="41" t="s">
        <v>44</v>
      </c>
      <c r="E15" s="42">
        <v>18057</v>
      </c>
      <c r="F15" s="43">
        <v>68.489999999999995</v>
      </c>
      <c r="G15" s="43">
        <v>53.09</v>
      </c>
      <c r="H15" s="43">
        <v>-41711.669999999976</v>
      </c>
      <c r="I15" s="43">
        <v>0</v>
      </c>
      <c r="J15" s="44">
        <v>3.7330000000000001</v>
      </c>
      <c r="K15" s="44">
        <v>4.5229999999999997</v>
      </c>
      <c r="L15" s="43">
        <v>28530.059999999987</v>
      </c>
      <c r="M15" s="43">
        <v>0</v>
      </c>
    </row>
    <row r="16" spans="1:13">
      <c r="A16" s="40" t="s">
        <v>14</v>
      </c>
      <c r="B16" s="41" t="s">
        <v>65</v>
      </c>
      <c r="C16" s="40" t="s">
        <v>66</v>
      </c>
      <c r="D16" s="41" t="s">
        <v>44</v>
      </c>
      <c r="E16" s="42">
        <v>26271</v>
      </c>
      <c r="F16" s="43">
        <v>37.090000000000003</v>
      </c>
      <c r="G16" s="43">
        <v>24.25</v>
      </c>
      <c r="H16" s="43">
        <v>-50597.946000000011</v>
      </c>
      <c r="I16" s="43">
        <v>0</v>
      </c>
      <c r="J16" s="44">
        <v>1.0589999999999999</v>
      </c>
      <c r="K16" s="44">
        <v>2.0230000000000001</v>
      </c>
      <c r="L16" s="43">
        <v>50650.488000000012</v>
      </c>
      <c r="M16" s="43">
        <v>0</v>
      </c>
    </row>
    <row r="17" spans="1:13">
      <c r="A17" s="40" t="s">
        <v>14</v>
      </c>
      <c r="B17" s="41" t="s">
        <v>67</v>
      </c>
      <c r="C17" s="40" t="s">
        <v>68</v>
      </c>
      <c r="D17" s="41" t="s">
        <v>44</v>
      </c>
      <c r="E17" s="42">
        <v>18934</v>
      </c>
      <c r="F17" s="43">
        <v>14.3</v>
      </c>
      <c r="G17" s="43">
        <v>12.63</v>
      </c>
      <c r="H17" s="43">
        <v>0</v>
      </c>
      <c r="I17" s="43">
        <v>-4742.9669999999996</v>
      </c>
      <c r="J17" s="44">
        <v>1.2090000000000001</v>
      </c>
      <c r="K17" s="44">
        <v>0.91800000000000004</v>
      </c>
      <c r="L17" s="43">
        <v>-11019.588000000002</v>
      </c>
      <c r="M17" s="43">
        <v>0</v>
      </c>
    </row>
    <row r="18" spans="1:13" ht="25.5">
      <c r="A18" s="40" t="s">
        <v>14</v>
      </c>
      <c r="B18" s="41" t="s">
        <v>69</v>
      </c>
      <c r="C18" s="40" t="s">
        <v>70</v>
      </c>
      <c r="D18" s="41" t="s">
        <v>44</v>
      </c>
      <c r="E18" s="42">
        <v>11733</v>
      </c>
      <c r="F18" s="43">
        <v>35.200000000000003</v>
      </c>
      <c r="G18" s="43">
        <v>33.29</v>
      </c>
      <c r="H18" s="43">
        <v>0</v>
      </c>
      <c r="I18" s="43">
        <v>-3361.5045000000064</v>
      </c>
      <c r="J18" s="44">
        <v>2.718</v>
      </c>
      <c r="K18" s="44">
        <v>1.7290000000000001</v>
      </c>
      <c r="L18" s="43">
        <v>-23207.873999999996</v>
      </c>
      <c r="M18" s="43">
        <v>0</v>
      </c>
    </row>
    <row r="19" spans="1:13" ht="25.5">
      <c r="A19" s="40" t="s">
        <v>14</v>
      </c>
      <c r="B19" s="41" t="s">
        <v>71</v>
      </c>
      <c r="C19" s="40" t="s">
        <v>72</v>
      </c>
      <c r="D19" s="41" t="s">
        <v>53</v>
      </c>
      <c r="E19" s="42">
        <v>3625</v>
      </c>
      <c r="F19" s="43">
        <v>106.43</v>
      </c>
      <c r="G19" s="43">
        <v>52.02</v>
      </c>
      <c r="H19" s="43">
        <v>-29585.4375</v>
      </c>
      <c r="I19" s="43">
        <v>0</v>
      </c>
      <c r="J19" s="44">
        <v>4.9340000000000002</v>
      </c>
      <c r="K19" s="44">
        <v>2.7069999999999999</v>
      </c>
      <c r="L19" s="43">
        <v>-16145.750000000002</v>
      </c>
      <c r="M19" s="43">
        <v>0</v>
      </c>
    </row>
    <row r="20" spans="1:13">
      <c r="A20" s="40" t="s">
        <v>14</v>
      </c>
      <c r="B20" s="41" t="s">
        <v>73</v>
      </c>
      <c r="C20" s="40" t="s">
        <v>74</v>
      </c>
      <c r="D20" s="41" t="s">
        <v>53</v>
      </c>
      <c r="E20" s="42">
        <v>797</v>
      </c>
      <c r="F20" s="43">
        <v>106.29</v>
      </c>
      <c r="G20" s="43">
        <v>101.77</v>
      </c>
      <c r="H20" s="43">
        <v>0</v>
      </c>
      <c r="I20" s="43">
        <v>-540.36600000000124</v>
      </c>
      <c r="J20" s="44">
        <v>4.0410000000000004</v>
      </c>
      <c r="K20" s="44">
        <v>3.6230000000000002</v>
      </c>
      <c r="L20" s="43">
        <v>0</v>
      </c>
      <c r="M20" s="43">
        <v>-666.29200000000026</v>
      </c>
    </row>
    <row r="21" spans="1:13">
      <c r="A21" s="40" t="s">
        <v>14</v>
      </c>
      <c r="B21" s="41" t="s">
        <v>75</v>
      </c>
      <c r="C21" s="40" t="s">
        <v>76</v>
      </c>
      <c r="D21" s="41" t="s">
        <v>53</v>
      </c>
      <c r="E21" s="42">
        <v>3073</v>
      </c>
      <c r="F21" s="43">
        <v>13.61</v>
      </c>
      <c r="G21" s="43">
        <v>19.77</v>
      </c>
      <c r="H21" s="43">
        <v>2839.4519999999998</v>
      </c>
      <c r="I21" s="43">
        <v>0</v>
      </c>
      <c r="J21" s="44">
        <v>1.72</v>
      </c>
      <c r="K21" s="44">
        <v>1.6319999999999999</v>
      </c>
      <c r="L21" s="43">
        <v>0</v>
      </c>
      <c r="M21" s="43">
        <v>-540.84800000000052</v>
      </c>
    </row>
    <row r="22" spans="1:13">
      <c r="A22" s="40" t="s">
        <v>14</v>
      </c>
      <c r="B22" s="41" t="s">
        <v>77</v>
      </c>
      <c r="C22" s="40" t="s">
        <v>78</v>
      </c>
      <c r="D22" s="41" t="s">
        <v>53</v>
      </c>
      <c r="E22" s="42">
        <v>2309</v>
      </c>
      <c r="F22" s="43">
        <v>38.159999999999997</v>
      </c>
      <c r="G22" s="43">
        <v>39.57</v>
      </c>
      <c r="H22" s="43">
        <v>488.3535000000013</v>
      </c>
      <c r="I22" s="43">
        <v>0</v>
      </c>
      <c r="J22" s="44">
        <v>3.661</v>
      </c>
      <c r="K22" s="44">
        <v>1.571</v>
      </c>
      <c r="L22" s="43">
        <v>-9651.619999999999</v>
      </c>
      <c r="M22" s="43">
        <v>0</v>
      </c>
    </row>
    <row r="23" spans="1:13">
      <c r="A23" s="40" t="s">
        <v>15</v>
      </c>
      <c r="B23" s="41" t="s">
        <v>79</v>
      </c>
      <c r="C23" s="40" t="s">
        <v>80</v>
      </c>
      <c r="D23" s="41" t="s">
        <v>41</v>
      </c>
      <c r="E23" s="42">
        <v>56125</v>
      </c>
      <c r="F23" s="43">
        <v>28.73</v>
      </c>
      <c r="G23" s="43">
        <v>18.920000000000002</v>
      </c>
      <c r="H23" s="43">
        <v>-82587.937499999985</v>
      </c>
      <c r="I23" s="43">
        <v>0</v>
      </c>
      <c r="J23" s="44">
        <v>1.575</v>
      </c>
      <c r="K23" s="44">
        <v>1.137</v>
      </c>
      <c r="L23" s="43">
        <v>-49165.499999999993</v>
      </c>
      <c r="M23" s="43">
        <v>0</v>
      </c>
    </row>
    <row r="24" spans="1:13">
      <c r="A24" s="40" t="s">
        <v>15</v>
      </c>
      <c r="B24" s="41" t="s">
        <v>81</v>
      </c>
      <c r="C24" s="40" t="s">
        <v>82</v>
      </c>
      <c r="D24" s="41" t="s">
        <v>41</v>
      </c>
      <c r="E24" s="42">
        <v>33173</v>
      </c>
      <c r="F24" s="43">
        <v>7.14</v>
      </c>
      <c r="G24" s="43">
        <v>12.09</v>
      </c>
      <c r="H24" s="43">
        <v>24630.952499999999</v>
      </c>
      <c r="I24" s="43">
        <v>0</v>
      </c>
      <c r="J24" s="44">
        <v>1.2210000000000001</v>
      </c>
      <c r="K24" s="44">
        <v>1.343</v>
      </c>
      <c r="L24" s="43">
        <v>8094.2119999999923</v>
      </c>
      <c r="M24" s="43">
        <v>0</v>
      </c>
    </row>
    <row r="25" spans="1:13">
      <c r="A25" s="40" t="s">
        <v>15</v>
      </c>
      <c r="B25" s="41" t="s">
        <v>83</v>
      </c>
      <c r="C25" s="40" t="s">
        <v>84</v>
      </c>
      <c r="D25" s="41" t="s">
        <v>41</v>
      </c>
      <c r="E25" s="42">
        <v>40230</v>
      </c>
      <c r="F25" s="43">
        <v>17.010000000000002</v>
      </c>
      <c r="G25" s="43">
        <v>12.52</v>
      </c>
      <c r="H25" s="43">
        <v>-27094.90500000001</v>
      </c>
      <c r="I25" s="43">
        <v>0</v>
      </c>
      <c r="J25" s="44">
        <v>1.3640000000000001</v>
      </c>
      <c r="K25" s="44">
        <v>0.88700000000000001</v>
      </c>
      <c r="L25" s="43">
        <v>-38379.420000000006</v>
      </c>
      <c r="M25" s="43">
        <v>0</v>
      </c>
    </row>
    <row r="26" spans="1:13">
      <c r="A26" s="40" t="s">
        <v>15</v>
      </c>
      <c r="B26" s="41" t="s">
        <v>85</v>
      </c>
      <c r="C26" s="40" t="s">
        <v>86</v>
      </c>
      <c r="D26" s="41" t="s">
        <v>41</v>
      </c>
      <c r="E26" s="42">
        <v>43451</v>
      </c>
      <c r="F26" s="43">
        <v>21.8</v>
      </c>
      <c r="G26" s="43">
        <v>18.04</v>
      </c>
      <c r="H26" s="43">
        <v>-24506.364000000009</v>
      </c>
      <c r="I26" s="43">
        <v>0</v>
      </c>
      <c r="J26" s="44">
        <v>0.84699999999999998</v>
      </c>
      <c r="K26" s="44">
        <v>1.1160000000000001</v>
      </c>
      <c r="L26" s="43">
        <v>23376.63800000001</v>
      </c>
      <c r="M26" s="43">
        <v>0</v>
      </c>
    </row>
    <row r="27" spans="1:13">
      <c r="A27" s="40" t="s">
        <v>15</v>
      </c>
      <c r="B27" s="41" t="s">
        <v>87</v>
      </c>
      <c r="C27" s="40" t="s">
        <v>88</v>
      </c>
      <c r="D27" s="41" t="s">
        <v>41</v>
      </c>
      <c r="E27" s="42">
        <v>42909</v>
      </c>
      <c r="F27" s="43">
        <v>30.4</v>
      </c>
      <c r="G27" s="43">
        <v>21.86</v>
      </c>
      <c r="H27" s="43">
        <v>-54966.428999999996</v>
      </c>
      <c r="I27" s="43">
        <v>0</v>
      </c>
      <c r="J27" s="44">
        <v>1.952</v>
      </c>
      <c r="K27" s="44">
        <v>1.1279999999999999</v>
      </c>
      <c r="L27" s="43">
        <v>-70714.032000000007</v>
      </c>
      <c r="M27" s="43">
        <v>0</v>
      </c>
    </row>
    <row r="28" spans="1:13">
      <c r="A28" s="40" t="s">
        <v>15</v>
      </c>
      <c r="B28" s="41" t="s">
        <v>89</v>
      </c>
      <c r="C28" s="40" t="s">
        <v>90</v>
      </c>
      <c r="D28" s="41" t="s">
        <v>41</v>
      </c>
      <c r="E28" s="42">
        <v>376901</v>
      </c>
      <c r="F28" s="43">
        <v>38.15</v>
      </c>
      <c r="G28" s="43">
        <v>29.3</v>
      </c>
      <c r="H28" s="43">
        <v>-500336.07749999984</v>
      </c>
      <c r="I28" s="43">
        <v>0</v>
      </c>
      <c r="J28" s="44">
        <v>2.004</v>
      </c>
      <c r="K28" s="44">
        <v>1.3380000000000001</v>
      </c>
      <c r="L28" s="43">
        <v>-502032.13199999993</v>
      </c>
      <c r="M28" s="43">
        <v>0</v>
      </c>
    </row>
    <row r="29" spans="1:13">
      <c r="A29" s="40" t="s">
        <v>15</v>
      </c>
      <c r="B29" s="41" t="s">
        <v>91</v>
      </c>
      <c r="C29" s="40" t="s">
        <v>92</v>
      </c>
      <c r="D29" s="41" t="s">
        <v>41</v>
      </c>
      <c r="E29" s="42">
        <v>62400</v>
      </c>
      <c r="F29" s="43">
        <v>21.08</v>
      </c>
      <c r="G29" s="43">
        <v>20.81</v>
      </c>
      <c r="H29" s="43">
        <v>0</v>
      </c>
      <c r="I29" s="43">
        <v>-2527.1999999999962</v>
      </c>
      <c r="J29" s="44">
        <v>1.8</v>
      </c>
      <c r="K29" s="44">
        <v>1.198</v>
      </c>
      <c r="L29" s="43">
        <v>-75129.600000000006</v>
      </c>
      <c r="M29" s="43">
        <v>0</v>
      </c>
    </row>
    <row r="30" spans="1:13">
      <c r="A30" s="40" t="s">
        <v>15</v>
      </c>
      <c r="B30" s="41" t="s">
        <v>93</v>
      </c>
      <c r="C30" s="40" t="s">
        <v>94</v>
      </c>
      <c r="D30" s="41" t="s">
        <v>41</v>
      </c>
      <c r="E30" s="42">
        <v>125611</v>
      </c>
      <c r="F30" s="43">
        <v>22.7</v>
      </c>
      <c r="G30" s="43">
        <v>14.44</v>
      </c>
      <c r="H30" s="43">
        <v>-155632.02899999998</v>
      </c>
      <c r="I30" s="43">
        <v>0</v>
      </c>
      <c r="J30" s="44">
        <v>1.76</v>
      </c>
      <c r="K30" s="44">
        <v>1.0029999999999999</v>
      </c>
      <c r="L30" s="43">
        <v>-190175.05400000003</v>
      </c>
      <c r="M30" s="43">
        <v>0</v>
      </c>
    </row>
    <row r="31" spans="1:13">
      <c r="A31" s="40" t="s">
        <v>15</v>
      </c>
      <c r="B31" s="41" t="s">
        <v>95</v>
      </c>
      <c r="C31" s="40" t="s">
        <v>96</v>
      </c>
      <c r="D31" s="41" t="s">
        <v>41</v>
      </c>
      <c r="E31" s="42">
        <v>54976</v>
      </c>
      <c r="F31" s="43">
        <v>15.72</v>
      </c>
      <c r="G31" s="43">
        <v>16.36</v>
      </c>
      <c r="H31" s="43">
        <v>5277.6959999999899</v>
      </c>
      <c r="I31" s="43">
        <v>0</v>
      </c>
      <c r="J31" s="44">
        <v>1.798</v>
      </c>
      <c r="K31" s="44">
        <v>1.466</v>
      </c>
      <c r="L31" s="43">
        <v>-36504.064000000006</v>
      </c>
      <c r="M31" s="43">
        <v>0</v>
      </c>
    </row>
    <row r="32" spans="1:13">
      <c r="A32" s="40" t="s">
        <v>15</v>
      </c>
      <c r="B32" s="41" t="s">
        <v>97</v>
      </c>
      <c r="C32" s="40" t="s">
        <v>98</v>
      </c>
      <c r="D32" s="41" t="s">
        <v>41</v>
      </c>
      <c r="E32" s="42">
        <v>79964</v>
      </c>
      <c r="F32" s="43">
        <v>18.71</v>
      </c>
      <c r="G32" s="43">
        <v>12.35</v>
      </c>
      <c r="H32" s="43">
        <v>-76285.656000000017</v>
      </c>
      <c r="I32" s="43">
        <v>0</v>
      </c>
      <c r="J32" s="44">
        <v>1.577</v>
      </c>
      <c r="K32" s="44">
        <v>1.111</v>
      </c>
      <c r="L32" s="43">
        <v>-74526.447999999989</v>
      </c>
      <c r="M32" s="43">
        <v>0</v>
      </c>
    </row>
    <row r="33" spans="1:13">
      <c r="A33" s="40" t="s">
        <v>15</v>
      </c>
      <c r="B33" s="41" t="s">
        <v>99</v>
      </c>
      <c r="C33" s="40" t="s">
        <v>100</v>
      </c>
      <c r="D33" s="41" t="s">
        <v>41</v>
      </c>
      <c r="E33" s="42">
        <v>89283</v>
      </c>
      <c r="F33" s="43">
        <v>38.79</v>
      </c>
      <c r="G33" s="43">
        <v>26.14</v>
      </c>
      <c r="H33" s="43">
        <v>-169414.49249999999</v>
      </c>
      <c r="I33" s="43">
        <v>0</v>
      </c>
      <c r="J33" s="44">
        <v>2.4119999999999999</v>
      </c>
      <c r="K33" s="44">
        <v>1.41</v>
      </c>
      <c r="L33" s="43">
        <v>-178923.13200000001</v>
      </c>
      <c r="M33" s="43">
        <v>0</v>
      </c>
    </row>
    <row r="34" spans="1:13">
      <c r="A34" s="40" t="s">
        <v>15</v>
      </c>
      <c r="B34" s="41" t="s">
        <v>101</v>
      </c>
      <c r="C34" s="40" t="s">
        <v>102</v>
      </c>
      <c r="D34" s="41" t="s">
        <v>41</v>
      </c>
      <c r="E34" s="42">
        <v>21482</v>
      </c>
      <c r="F34" s="43">
        <v>19.600000000000001</v>
      </c>
      <c r="G34" s="43">
        <v>9.11</v>
      </c>
      <c r="H34" s="43">
        <v>-33801.927000000003</v>
      </c>
      <c r="I34" s="43">
        <v>0</v>
      </c>
      <c r="J34" s="44">
        <v>0.82899999999999996</v>
      </c>
      <c r="K34" s="44">
        <v>0.55800000000000005</v>
      </c>
      <c r="L34" s="43">
        <v>-11643.243999999995</v>
      </c>
      <c r="M34" s="43">
        <v>0</v>
      </c>
    </row>
    <row r="35" spans="1:13">
      <c r="A35" s="40" t="s">
        <v>15</v>
      </c>
      <c r="B35" s="41" t="s">
        <v>103</v>
      </c>
      <c r="C35" s="40" t="s">
        <v>104</v>
      </c>
      <c r="D35" s="41" t="s">
        <v>41</v>
      </c>
      <c r="E35" s="42">
        <v>87326</v>
      </c>
      <c r="F35" s="43">
        <v>20.75</v>
      </c>
      <c r="G35" s="43">
        <v>21.93</v>
      </c>
      <c r="H35" s="43">
        <v>15456.701999999996</v>
      </c>
      <c r="I35" s="43">
        <v>0</v>
      </c>
      <c r="J35" s="44">
        <v>1.2949999999999999</v>
      </c>
      <c r="K35" s="44">
        <v>1.173</v>
      </c>
      <c r="L35" s="43">
        <v>0</v>
      </c>
      <c r="M35" s="43">
        <v>-21307.54399999998</v>
      </c>
    </row>
    <row r="36" spans="1:13">
      <c r="A36" s="40" t="s">
        <v>15</v>
      </c>
      <c r="B36" s="41" t="s">
        <v>105</v>
      </c>
      <c r="C36" s="40" t="s">
        <v>106</v>
      </c>
      <c r="D36" s="41" t="s">
        <v>41</v>
      </c>
      <c r="E36" s="42">
        <v>103286</v>
      </c>
      <c r="F36" s="43">
        <v>30</v>
      </c>
      <c r="G36" s="43">
        <v>17.32</v>
      </c>
      <c r="H36" s="43">
        <v>-196449.97199999998</v>
      </c>
      <c r="I36" s="43">
        <v>0</v>
      </c>
      <c r="J36" s="44">
        <v>1.0389999999999999</v>
      </c>
      <c r="K36" s="44">
        <v>0.61699999999999999</v>
      </c>
      <c r="L36" s="43">
        <v>-87173.383999999991</v>
      </c>
      <c r="M36" s="43">
        <v>0</v>
      </c>
    </row>
    <row r="37" spans="1:13">
      <c r="A37" s="40" t="s">
        <v>15</v>
      </c>
      <c r="B37" s="41" t="s">
        <v>107</v>
      </c>
      <c r="C37" s="40" t="s">
        <v>108</v>
      </c>
      <c r="D37" s="41" t="s">
        <v>41</v>
      </c>
      <c r="E37" s="42">
        <v>68779</v>
      </c>
      <c r="F37" s="43">
        <v>13.91</v>
      </c>
      <c r="G37" s="43">
        <v>10.6</v>
      </c>
      <c r="H37" s="43">
        <v>-34148.773500000003</v>
      </c>
      <c r="I37" s="43">
        <v>0</v>
      </c>
      <c r="J37" s="44">
        <v>1.24</v>
      </c>
      <c r="K37" s="44">
        <v>1.1040000000000001</v>
      </c>
      <c r="L37" s="43">
        <v>0</v>
      </c>
      <c r="M37" s="43">
        <v>-18707.887999999984</v>
      </c>
    </row>
    <row r="38" spans="1:13">
      <c r="A38" s="40" t="s">
        <v>15</v>
      </c>
      <c r="B38" s="41" t="s">
        <v>109</v>
      </c>
      <c r="C38" s="40" t="s">
        <v>110</v>
      </c>
      <c r="D38" s="41" t="s">
        <v>41</v>
      </c>
      <c r="E38" s="42">
        <v>68315</v>
      </c>
      <c r="F38" s="43">
        <v>18.3</v>
      </c>
      <c r="G38" s="43">
        <v>12.18</v>
      </c>
      <c r="H38" s="43">
        <v>-62713.170000000006</v>
      </c>
      <c r="I38" s="43">
        <v>0</v>
      </c>
      <c r="J38" s="44">
        <v>0.66300000000000003</v>
      </c>
      <c r="K38" s="44">
        <v>0.88</v>
      </c>
      <c r="L38" s="43">
        <v>29648.709999999995</v>
      </c>
      <c r="M38" s="43">
        <v>0</v>
      </c>
    </row>
    <row r="39" spans="1:13">
      <c r="A39" s="40" t="s">
        <v>15</v>
      </c>
      <c r="B39" s="41" t="s">
        <v>111</v>
      </c>
      <c r="C39" s="40" t="s">
        <v>112</v>
      </c>
      <c r="D39" s="41" t="s">
        <v>41</v>
      </c>
      <c r="E39" s="42">
        <v>80909</v>
      </c>
      <c r="F39" s="43">
        <v>22.64</v>
      </c>
      <c r="G39" s="43">
        <v>15.78</v>
      </c>
      <c r="H39" s="43">
        <v>-83255.361000000019</v>
      </c>
      <c r="I39" s="43">
        <v>0</v>
      </c>
      <c r="J39" s="44">
        <v>1.5149999999999999</v>
      </c>
      <c r="K39" s="44">
        <v>1.1499999999999999</v>
      </c>
      <c r="L39" s="43">
        <v>-59063.57</v>
      </c>
      <c r="M39" s="43">
        <v>0</v>
      </c>
    </row>
    <row r="40" spans="1:13">
      <c r="A40" s="40" t="s">
        <v>15</v>
      </c>
      <c r="B40" s="41" t="s">
        <v>113</v>
      </c>
      <c r="C40" s="40" t="s">
        <v>114</v>
      </c>
      <c r="D40" s="41" t="s">
        <v>41</v>
      </c>
      <c r="E40" s="42">
        <v>30999</v>
      </c>
      <c r="F40" s="43">
        <v>16.440000000000001</v>
      </c>
      <c r="G40" s="43">
        <v>12.99</v>
      </c>
      <c r="H40" s="43">
        <v>-16041.982500000004</v>
      </c>
      <c r="I40" s="43">
        <v>0</v>
      </c>
      <c r="J40" s="44">
        <v>1.7050000000000001</v>
      </c>
      <c r="K40" s="44">
        <v>1.6279999999999999</v>
      </c>
      <c r="L40" s="43">
        <v>0</v>
      </c>
      <c r="M40" s="43">
        <v>-4773.8460000000114</v>
      </c>
    </row>
    <row r="41" spans="1:13">
      <c r="A41" s="40" t="s">
        <v>15</v>
      </c>
      <c r="B41" s="41" t="s">
        <v>115</v>
      </c>
      <c r="C41" s="40" t="s">
        <v>116</v>
      </c>
      <c r="D41" s="41" t="s">
        <v>41</v>
      </c>
      <c r="E41" s="42">
        <v>224624</v>
      </c>
      <c r="F41" s="43">
        <v>21.86</v>
      </c>
      <c r="G41" s="43">
        <v>14.72</v>
      </c>
      <c r="H41" s="43">
        <v>-240572.30399999995</v>
      </c>
      <c r="I41" s="43">
        <v>0</v>
      </c>
      <c r="J41" s="44">
        <v>1.2729999999999999</v>
      </c>
      <c r="K41" s="44">
        <v>0.84299999999999997</v>
      </c>
      <c r="L41" s="43">
        <v>-193176.63999999998</v>
      </c>
      <c r="M41" s="43">
        <v>0</v>
      </c>
    </row>
    <row r="42" spans="1:13">
      <c r="A42" s="40" t="s">
        <v>15</v>
      </c>
      <c r="B42" s="41" t="s">
        <v>117</v>
      </c>
      <c r="C42" s="40" t="s">
        <v>118</v>
      </c>
      <c r="D42" s="41" t="s">
        <v>41</v>
      </c>
      <c r="E42" s="42">
        <v>73086</v>
      </c>
      <c r="F42" s="43">
        <v>15.83</v>
      </c>
      <c r="G42" s="43">
        <v>18.079999999999998</v>
      </c>
      <c r="H42" s="43">
        <v>24666.524999999983</v>
      </c>
      <c r="I42" s="43">
        <v>0</v>
      </c>
      <c r="J42" s="44">
        <v>1.0069999999999999</v>
      </c>
      <c r="K42" s="44">
        <v>1.395</v>
      </c>
      <c r="L42" s="43">
        <v>56714.736000000019</v>
      </c>
      <c r="M42" s="43">
        <v>0</v>
      </c>
    </row>
    <row r="43" spans="1:13">
      <c r="A43" s="40" t="s">
        <v>15</v>
      </c>
      <c r="B43" s="41" t="s">
        <v>119</v>
      </c>
      <c r="C43" s="40" t="s">
        <v>120</v>
      </c>
      <c r="D43" s="41" t="s">
        <v>41</v>
      </c>
      <c r="E43" s="42">
        <v>50999</v>
      </c>
      <c r="F43" s="43">
        <v>11.15</v>
      </c>
      <c r="G43" s="43">
        <v>9.51</v>
      </c>
      <c r="H43" s="43">
        <v>0</v>
      </c>
      <c r="I43" s="43">
        <v>-12545.754000000004</v>
      </c>
      <c r="J43" s="44">
        <v>0.93899999999999995</v>
      </c>
      <c r="K43" s="44">
        <v>0.58799999999999997</v>
      </c>
      <c r="L43" s="43">
        <v>-35801.297999999995</v>
      </c>
      <c r="M43" s="43">
        <v>0</v>
      </c>
    </row>
    <row r="44" spans="1:13">
      <c r="A44" s="40" t="s">
        <v>15</v>
      </c>
      <c r="B44" s="41" t="s">
        <v>121</v>
      </c>
      <c r="C44" s="40" t="s">
        <v>122</v>
      </c>
      <c r="D44" s="41" t="s">
        <v>41</v>
      </c>
      <c r="E44" s="42">
        <v>91754</v>
      </c>
      <c r="F44" s="43">
        <v>14.04</v>
      </c>
      <c r="G44" s="43">
        <v>10.24</v>
      </c>
      <c r="H44" s="43">
        <v>-52299.779999999984</v>
      </c>
      <c r="I44" s="43">
        <v>0</v>
      </c>
      <c r="J44" s="44">
        <v>1.121</v>
      </c>
      <c r="K44" s="44">
        <v>0.84799999999999998</v>
      </c>
      <c r="L44" s="43">
        <v>-50097.684000000001</v>
      </c>
      <c r="M44" s="43">
        <v>0</v>
      </c>
    </row>
    <row r="45" spans="1:13">
      <c r="A45" s="40" t="s">
        <v>15</v>
      </c>
      <c r="B45" s="41" t="s">
        <v>123</v>
      </c>
      <c r="C45" s="40" t="s">
        <v>124</v>
      </c>
      <c r="D45" s="41" t="s">
        <v>41</v>
      </c>
      <c r="E45" s="42">
        <v>45407</v>
      </c>
      <c r="F45" s="43">
        <v>31.08</v>
      </c>
      <c r="G45" s="43">
        <v>16.03</v>
      </c>
      <c r="H45" s="43">
        <v>-102506.30249999998</v>
      </c>
      <c r="I45" s="43">
        <v>0</v>
      </c>
      <c r="J45" s="44">
        <v>3.464</v>
      </c>
      <c r="K45" s="44">
        <v>1.4</v>
      </c>
      <c r="L45" s="43">
        <v>-187440.09600000002</v>
      </c>
      <c r="M45" s="43">
        <v>0</v>
      </c>
    </row>
    <row r="46" spans="1:13">
      <c r="A46" s="40" t="s">
        <v>15</v>
      </c>
      <c r="B46" s="41" t="s">
        <v>125</v>
      </c>
      <c r="C46" s="40" t="s">
        <v>126</v>
      </c>
      <c r="D46" s="41" t="s">
        <v>41</v>
      </c>
      <c r="E46" s="42">
        <v>52947</v>
      </c>
      <c r="F46" s="43">
        <v>26.93</v>
      </c>
      <c r="G46" s="43">
        <v>11.6</v>
      </c>
      <c r="H46" s="43">
        <v>-121751.6265</v>
      </c>
      <c r="I46" s="43">
        <v>0</v>
      </c>
      <c r="J46" s="44">
        <v>2.714</v>
      </c>
      <c r="K46" s="44">
        <v>1.161</v>
      </c>
      <c r="L46" s="43">
        <v>-164453.38199999998</v>
      </c>
      <c r="M46" s="43">
        <v>0</v>
      </c>
    </row>
    <row r="47" spans="1:13">
      <c r="A47" s="40" t="s">
        <v>15</v>
      </c>
      <c r="B47" s="41" t="s">
        <v>127</v>
      </c>
      <c r="C47" s="40" t="s">
        <v>128</v>
      </c>
      <c r="D47" s="41" t="s">
        <v>41</v>
      </c>
      <c r="E47" s="42">
        <v>77815</v>
      </c>
      <c r="F47" s="43">
        <v>29.08</v>
      </c>
      <c r="G47" s="43">
        <v>20.63</v>
      </c>
      <c r="H47" s="43">
        <v>-98630.512499999997</v>
      </c>
      <c r="I47" s="43">
        <v>0</v>
      </c>
      <c r="J47" s="44">
        <v>2.0910000000000002</v>
      </c>
      <c r="K47" s="44">
        <v>1.427</v>
      </c>
      <c r="L47" s="43">
        <v>-103338.32000000002</v>
      </c>
      <c r="M47" s="43">
        <v>0</v>
      </c>
    </row>
    <row r="48" spans="1:13">
      <c r="A48" s="40" t="s">
        <v>15</v>
      </c>
      <c r="B48" s="41" t="s">
        <v>129</v>
      </c>
      <c r="C48" s="40" t="s">
        <v>130</v>
      </c>
      <c r="D48" s="41" t="s">
        <v>41</v>
      </c>
      <c r="E48" s="42">
        <v>70036</v>
      </c>
      <c r="F48" s="43">
        <v>34.33</v>
      </c>
      <c r="G48" s="43">
        <v>26.15</v>
      </c>
      <c r="H48" s="43">
        <v>-85934.171999999991</v>
      </c>
      <c r="I48" s="43">
        <v>0</v>
      </c>
      <c r="J48" s="44">
        <v>2.4279999999999999</v>
      </c>
      <c r="K48" s="44">
        <v>1.8759999999999999</v>
      </c>
      <c r="L48" s="43">
        <v>-77319.744000000006</v>
      </c>
      <c r="M48" s="43">
        <v>0</v>
      </c>
    </row>
    <row r="49" spans="1:13">
      <c r="A49" s="40" t="s">
        <v>15</v>
      </c>
      <c r="B49" s="41" t="s">
        <v>131</v>
      </c>
      <c r="C49" s="40" t="s">
        <v>132</v>
      </c>
      <c r="D49" s="41" t="s">
        <v>41</v>
      </c>
      <c r="E49" s="42">
        <v>36330</v>
      </c>
      <c r="F49" s="43">
        <v>30.23</v>
      </c>
      <c r="G49" s="43">
        <v>22.78</v>
      </c>
      <c r="H49" s="43">
        <v>-40598.775000000001</v>
      </c>
      <c r="I49" s="43">
        <v>0</v>
      </c>
      <c r="J49" s="44">
        <v>1.619</v>
      </c>
      <c r="K49" s="44">
        <v>1.119</v>
      </c>
      <c r="L49" s="43">
        <v>-36330</v>
      </c>
      <c r="M49" s="43">
        <v>0</v>
      </c>
    </row>
    <row r="50" spans="1:13">
      <c r="A50" s="40" t="s">
        <v>15</v>
      </c>
      <c r="B50" s="41" t="s">
        <v>133</v>
      </c>
      <c r="C50" s="40" t="s">
        <v>134</v>
      </c>
      <c r="D50" s="41" t="s">
        <v>41</v>
      </c>
      <c r="E50" s="42">
        <v>260451</v>
      </c>
      <c r="F50" s="43">
        <v>25.5</v>
      </c>
      <c r="G50" s="43">
        <v>19.649999999999999</v>
      </c>
      <c r="H50" s="43">
        <v>-228545.75250000003</v>
      </c>
      <c r="I50" s="43">
        <v>0</v>
      </c>
      <c r="J50" s="44">
        <v>1.4990000000000001</v>
      </c>
      <c r="K50" s="44">
        <v>1.216</v>
      </c>
      <c r="L50" s="43">
        <v>-147415.26600000006</v>
      </c>
      <c r="M50" s="43">
        <v>0</v>
      </c>
    </row>
    <row r="51" spans="1:13">
      <c r="A51" s="40" t="s">
        <v>15</v>
      </c>
      <c r="B51" s="41" t="s">
        <v>135</v>
      </c>
      <c r="C51" s="40" t="s">
        <v>136</v>
      </c>
      <c r="D51" s="41" t="s">
        <v>41</v>
      </c>
      <c r="E51" s="42">
        <v>93705</v>
      </c>
      <c r="F51" s="43">
        <v>18.84</v>
      </c>
      <c r="G51" s="43">
        <v>20.350000000000001</v>
      </c>
      <c r="H51" s="43">
        <v>21224.182500000021</v>
      </c>
      <c r="I51" s="43">
        <v>0</v>
      </c>
      <c r="J51" s="44">
        <v>2.6320000000000001</v>
      </c>
      <c r="K51" s="44">
        <v>1.8480000000000001</v>
      </c>
      <c r="L51" s="43">
        <v>-146929.44</v>
      </c>
      <c r="M51" s="43">
        <v>0</v>
      </c>
    </row>
    <row r="52" spans="1:13">
      <c r="A52" s="40" t="s">
        <v>15</v>
      </c>
      <c r="B52" s="41" t="s">
        <v>137</v>
      </c>
      <c r="C52" s="40" t="s">
        <v>138</v>
      </c>
      <c r="D52" s="41" t="s">
        <v>41</v>
      </c>
      <c r="E52" s="42">
        <v>58362</v>
      </c>
      <c r="F52" s="43">
        <v>37.71</v>
      </c>
      <c r="G52" s="43">
        <v>32.99</v>
      </c>
      <c r="H52" s="43">
        <v>0</v>
      </c>
      <c r="I52" s="43">
        <v>-41320.295999999995</v>
      </c>
      <c r="J52" s="44">
        <v>2.4430000000000001</v>
      </c>
      <c r="K52" s="44">
        <v>2.2629999999999999</v>
      </c>
      <c r="L52" s="43">
        <v>0</v>
      </c>
      <c r="M52" s="43">
        <v>-21010.320000000018</v>
      </c>
    </row>
    <row r="53" spans="1:13">
      <c r="A53" s="40" t="s">
        <v>15</v>
      </c>
      <c r="B53" s="41" t="s">
        <v>139</v>
      </c>
      <c r="C53" s="40" t="s">
        <v>140</v>
      </c>
      <c r="D53" s="41" t="s">
        <v>41</v>
      </c>
      <c r="E53" s="42">
        <v>41528</v>
      </c>
      <c r="F53" s="43">
        <v>26.2</v>
      </c>
      <c r="G53" s="43">
        <v>25.55</v>
      </c>
      <c r="H53" s="43">
        <v>0</v>
      </c>
      <c r="I53" s="43">
        <v>-4048.9799999999914</v>
      </c>
      <c r="J53" s="44">
        <v>1.579</v>
      </c>
      <c r="K53" s="44">
        <v>1.633</v>
      </c>
      <c r="L53" s="43">
        <v>4485.024000000004</v>
      </c>
      <c r="M53" s="43">
        <v>0</v>
      </c>
    </row>
    <row r="54" spans="1:13">
      <c r="A54" s="40" t="s">
        <v>15</v>
      </c>
      <c r="B54" s="41" t="s">
        <v>141</v>
      </c>
      <c r="C54" s="40" t="s">
        <v>142</v>
      </c>
      <c r="D54" s="41" t="s">
        <v>41</v>
      </c>
      <c r="E54" s="42">
        <v>34811</v>
      </c>
      <c r="F54" s="43">
        <v>29.97</v>
      </c>
      <c r="G54" s="43">
        <v>24.86</v>
      </c>
      <c r="H54" s="43">
        <v>-26682.6315</v>
      </c>
      <c r="I54" s="43">
        <v>0</v>
      </c>
      <c r="J54" s="44">
        <v>1.2829999999999999</v>
      </c>
      <c r="K54" s="44">
        <v>1.1910000000000001</v>
      </c>
      <c r="L54" s="43">
        <v>0</v>
      </c>
      <c r="M54" s="43">
        <v>-6405.2239999999902</v>
      </c>
    </row>
    <row r="55" spans="1:13">
      <c r="A55" s="40" t="s">
        <v>15</v>
      </c>
      <c r="B55" s="41" t="s">
        <v>143</v>
      </c>
      <c r="C55" s="40" t="s">
        <v>144</v>
      </c>
      <c r="D55" s="41" t="s">
        <v>41</v>
      </c>
      <c r="E55" s="42">
        <v>39808</v>
      </c>
      <c r="F55" s="43">
        <v>30.22</v>
      </c>
      <c r="G55" s="43">
        <v>29.3</v>
      </c>
      <c r="H55" s="43">
        <v>0</v>
      </c>
      <c r="I55" s="43">
        <v>-5493.503999999989</v>
      </c>
      <c r="J55" s="44">
        <v>2.363</v>
      </c>
      <c r="K55" s="44">
        <v>1.609</v>
      </c>
      <c r="L55" s="43">
        <v>-60030.464</v>
      </c>
      <c r="M55" s="43">
        <v>0</v>
      </c>
    </row>
    <row r="56" spans="1:13">
      <c r="A56" s="40" t="s">
        <v>15</v>
      </c>
      <c r="B56" s="41" t="s">
        <v>145</v>
      </c>
      <c r="C56" s="40" t="s">
        <v>146</v>
      </c>
      <c r="D56" s="41" t="s">
        <v>41</v>
      </c>
      <c r="E56" s="42">
        <v>69351</v>
      </c>
      <c r="F56" s="43">
        <v>24.16</v>
      </c>
      <c r="G56" s="43">
        <v>16.29</v>
      </c>
      <c r="H56" s="43">
        <v>-81868.85550000002</v>
      </c>
      <c r="I56" s="43">
        <v>0</v>
      </c>
      <c r="J56" s="44">
        <v>1.48</v>
      </c>
      <c r="K56" s="44">
        <v>1.155</v>
      </c>
      <c r="L56" s="43">
        <v>-45078.149999999994</v>
      </c>
      <c r="M56" s="43">
        <v>0</v>
      </c>
    </row>
    <row r="57" spans="1:13">
      <c r="A57" s="40" t="s">
        <v>15</v>
      </c>
      <c r="B57" s="41" t="s">
        <v>147</v>
      </c>
      <c r="C57" s="40" t="s">
        <v>148</v>
      </c>
      <c r="D57" s="41" t="s">
        <v>41</v>
      </c>
      <c r="E57" s="42">
        <v>33516</v>
      </c>
      <c r="F57" s="43">
        <v>34.950000000000003</v>
      </c>
      <c r="G57" s="43">
        <v>37.25</v>
      </c>
      <c r="H57" s="43">
        <v>11563.019999999984</v>
      </c>
      <c r="I57" s="43">
        <v>0</v>
      </c>
      <c r="J57" s="44">
        <v>3.121</v>
      </c>
      <c r="K57" s="44">
        <v>3.411</v>
      </c>
      <c r="L57" s="43">
        <v>19439.280000000002</v>
      </c>
      <c r="M57" s="43">
        <v>0</v>
      </c>
    </row>
    <row r="58" spans="1:13">
      <c r="A58" s="40" t="s">
        <v>15</v>
      </c>
      <c r="B58" s="41" t="s">
        <v>149</v>
      </c>
      <c r="C58" s="40" t="s">
        <v>150</v>
      </c>
      <c r="D58" s="41" t="s">
        <v>41</v>
      </c>
      <c r="E58" s="42">
        <v>84544</v>
      </c>
      <c r="F58" s="43">
        <v>39.92</v>
      </c>
      <c r="G58" s="43">
        <v>37.93</v>
      </c>
      <c r="H58" s="43">
        <v>0</v>
      </c>
      <c r="I58" s="43">
        <v>-25236.384000000024</v>
      </c>
      <c r="J58" s="44">
        <v>4.75</v>
      </c>
      <c r="K58" s="44">
        <v>3.35</v>
      </c>
      <c r="L58" s="43">
        <v>-236723.19999999998</v>
      </c>
      <c r="M58" s="43">
        <v>0</v>
      </c>
    </row>
    <row r="59" spans="1:13">
      <c r="A59" s="40" t="s">
        <v>15</v>
      </c>
      <c r="B59" s="41" t="s">
        <v>151</v>
      </c>
      <c r="C59" s="40" t="s">
        <v>152</v>
      </c>
      <c r="D59" s="41" t="s">
        <v>41</v>
      </c>
      <c r="E59" s="42">
        <v>26074</v>
      </c>
      <c r="F59" s="43">
        <v>49.92</v>
      </c>
      <c r="G59" s="43">
        <v>50.47</v>
      </c>
      <c r="H59" s="43">
        <v>2151.1049999999886</v>
      </c>
      <c r="I59" s="43">
        <v>0</v>
      </c>
      <c r="J59" s="44">
        <v>4.7</v>
      </c>
      <c r="K59" s="44">
        <v>4.4660000000000002</v>
      </c>
      <c r="L59" s="43">
        <v>0</v>
      </c>
      <c r="M59" s="43">
        <v>-12202.632</v>
      </c>
    </row>
    <row r="60" spans="1:13">
      <c r="A60" s="40" t="s">
        <v>15</v>
      </c>
      <c r="B60" s="41" t="s">
        <v>153</v>
      </c>
      <c r="C60" s="40" t="s">
        <v>154</v>
      </c>
      <c r="D60" s="41" t="s">
        <v>41</v>
      </c>
      <c r="E60" s="42">
        <v>27039</v>
      </c>
      <c r="F60" s="43">
        <v>25.47</v>
      </c>
      <c r="G60" s="43">
        <v>22.43</v>
      </c>
      <c r="H60" s="43">
        <v>0</v>
      </c>
      <c r="I60" s="43">
        <v>-12329.783999999998</v>
      </c>
      <c r="J60" s="44">
        <v>2.0409999999999999</v>
      </c>
      <c r="K60" s="44">
        <v>2.319</v>
      </c>
      <c r="L60" s="43">
        <v>15033.684000000001</v>
      </c>
      <c r="M60" s="43">
        <v>0</v>
      </c>
    </row>
    <row r="61" spans="1:13">
      <c r="A61" s="40" t="s">
        <v>15</v>
      </c>
      <c r="B61" s="41" t="s">
        <v>155</v>
      </c>
      <c r="C61" s="40" t="s">
        <v>156</v>
      </c>
      <c r="D61" s="41" t="s">
        <v>41</v>
      </c>
      <c r="E61" s="42">
        <v>793413</v>
      </c>
      <c r="F61" s="43">
        <v>58.3</v>
      </c>
      <c r="G61" s="43">
        <v>47.11</v>
      </c>
      <c r="H61" s="43">
        <v>-1331743.7204999998</v>
      </c>
      <c r="I61" s="43">
        <v>0</v>
      </c>
      <c r="J61" s="44">
        <v>3.3159999999999998</v>
      </c>
      <c r="K61" s="44">
        <v>2.762</v>
      </c>
      <c r="L61" s="43">
        <v>-879101.6039999997</v>
      </c>
      <c r="M61" s="43">
        <v>0</v>
      </c>
    </row>
    <row r="62" spans="1:13">
      <c r="A62" s="40" t="s">
        <v>15</v>
      </c>
      <c r="B62" s="41" t="s">
        <v>157</v>
      </c>
      <c r="C62" s="40" t="s">
        <v>158</v>
      </c>
      <c r="D62" s="41" t="s">
        <v>41</v>
      </c>
      <c r="E62" s="42">
        <v>27995</v>
      </c>
      <c r="F62" s="43">
        <v>37.909999999999997</v>
      </c>
      <c r="G62" s="43">
        <v>29.66</v>
      </c>
      <c r="H62" s="43">
        <v>-34643.812499999985</v>
      </c>
      <c r="I62" s="43">
        <v>0</v>
      </c>
      <c r="J62" s="44">
        <v>4.7759999999999998</v>
      </c>
      <c r="K62" s="44">
        <v>3.1</v>
      </c>
      <c r="L62" s="43">
        <v>-93839.239999999991</v>
      </c>
      <c r="M62" s="43">
        <v>0</v>
      </c>
    </row>
    <row r="63" spans="1:13">
      <c r="A63" s="40" t="s">
        <v>15</v>
      </c>
      <c r="B63" s="41" t="s">
        <v>159</v>
      </c>
      <c r="C63" s="40" t="s">
        <v>160</v>
      </c>
      <c r="D63" s="41" t="s">
        <v>41</v>
      </c>
      <c r="E63" s="42">
        <v>77090</v>
      </c>
      <c r="F63" s="43">
        <v>39.840000000000003</v>
      </c>
      <c r="G63" s="43">
        <v>30.47</v>
      </c>
      <c r="H63" s="43">
        <v>-108349.99500000005</v>
      </c>
      <c r="I63" s="43">
        <v>0</v>
      </c>
      <c r="J63" s="44">
        <v>3.7410000000000001</v>
      </c>
      <c r="K63" s="44">
        <v>2.6970000000000001</v>
      </c>
      <c r="L63" s="43">
        <v>-160963.92000000001</v>
      </c>
      <c r="M63" s="43">
        <v>0</v>
      </c>
    </row>
    <row r="64" spans="1:13">
      <c r="A64" s="40" t="s">
        <v>15</v>
      </c>
      <c r="B64" s="41" t="s">
        <v>161</v>
      </c>
      <c r="C64" s="40" t="s">
        <v>162</v>
      </c>
      <c r="D64" s="41" t="s">
        <v>41</v>
      </c>
      <c r="E64" s="42">
        <v>110676</v>
      </c>
      <c r="F64" s="43">
        <v>40.07</v>
      </c>
      <c r="G64" s="43">
        <v>35.79</v>
      </c>
      <c r="H64" s="43">
        <v>0</v>
      </c>
      <c r="I64" s="43">
        <v>-71053.992000000013</v>
      </c>
      <c r="J64" s="44">
        <v>4.7510000000000003</v>
      </c>
      <c r="K64" s="44">
        <v>2.59</v>
      </c>
      <c r="L64" s="43">
        <v>-478341.67200000008</v>
      </c>
      <c r="M64" s="43">
        <v>0</v>
      </c>
    </row>
    <row r="65" spans="1:13">
      <c r="A65" s="40" t="s">
        <v>15</v>
      </c>
      <c r="B65" s="41" t="s">
        <v>163</v>
      </c>
      <c r="C65" s="40" t="s">
        <v>164</v>
      </c>
      <c r="D65" s="41" t="s">
        <v>41</v>
      </c>
      <c r="E65" s="42">
        <v>120495</v>
      </c>
      <c r="F65" s="43">
        <v>40.03</v>
      </c>
      <c r="G65" s="43">
        <v>45.84</v>
      </c>
      <c r="H65" s="43">
        <v>105011.39250000005</v>
      </c>
      <c r="I65" s="43">
        <v>0</v>
      </c>
      <c r="J65" s="44">
        <v>3.569</v>
      </c>
      <c r="K65" s="44">
        <v>4.0960000000000001</v>
      </c>
      <c r="L65" s="43">
        <v>127001.73000000004</v>
      </c>
      <c r="M65" s="43">
        <v>0</v>
      </c>
    </row>
    <row r="66" spans="1:13">
      <c r="A66" s="40" t="s">
        <v>15</v>
      </c>
      <c r="B66" s="41" t="s">
        <v>165</v>
      </c>
      <c r="C66" s="40" t="s">
        <v>166</v>
      </c>
      <c r="D66" s="41" t="s">
        <v>41</v>
      </c>
      <c r="E66" s="42">
        <v>250407</v>
      </c>
      <c r="F66" s="43">
        <v>21.31</v>
      </c>
      <c r="G66" s="43">
        <v>21.84</v>
      </c>
      <c r="H66" s="43">
        <v>19907.356500000042</v>
      </c>
      <c r="I66" s="43">
        <v>0</v>
      </c>
      <c r="J66" s="44">
        <v>2.7120000000000002</v>
      </c>
      <c r="K66" s="44">
        <v>2.2650000000000001</v>
      </c>
      <c r="L66" s="43">
        <v>0</v>
      </c>
      <c r="M66" s="43">
        <v>-223863.85800000004</v>
      </c>
    </row>
    <row r="67" spans="1:13">
      <c r="A67" s="40" t="s">
        <v>15</v>
      </c>
      <c r="B67" s="41" t="s">
        <v>167</v>
      </c>
      <c r="C67" s="40" t="s">
        <v>168</v>
      </c>
      <c r="D67" s="41" t="s">
        <v>41</v>
      </c>
      <c r="E67" s="42">
        <v>73190</v>
      </c>
      <c r="F67" s="43">
        <v>76.680000000000007</v>
      </c>
      <c r="G67" s="43">
        <v>46.95</v>
      </c>
      <c r="H67" s="43">
        <v>-326390.80499999999</v>
      </c>
      <c r="I67" s="43">
        <v>0</v>
      </c>
      <c r="J67" s="44">
        <v>4.6109999999999998</v>
      </c>
      <c r="K67" s="44">
        <v>3.9119999999999999</v>
      </c>
      <c r="L67" s="43">
        <v>0</v>
      </c>
      <c r="M67" s="43">
        <v>-102319.61999999998</v>
      </c>
    </row>
    <row r="68" spans="1:13">
      <c r="A68" s="40" t="s">
        <v>15</v>
      </c>
      <c r="B68" s="41" t="s">
        <v>169</v>
      </c>
      <c r="C68" s="40" t="s">
        <v>170</v>
      </c>
      <c r="D68" s="41" t="s">
        <v>41</v>
      </c>
      <c r="E68" s="42">
        <v>42142</v>
      </c>
      <c r="F68" s="43">
        <v>52.12</v>
      </c>
      <c r="G68" s="43">
        <v>33.76</v>
      </c>
      <c r="H68" s="43">
        <v>-116059.068</v>
      </c>
      <c r="I68" s="43">
        <v>0</v>
      </c>
      <c r="J68" s="44">
        <v>3.4870000000000001</v>
      </c>
      <c r="K68" s="44">
        <v>3.202</v>
      </c>
      <c r="L68" s="43">
        <v>0</v>
      </c>
      <c r="M68" s="43">
        <v>-24020.940000000013</v>
      </c>
    </row>
    <row r="69" spans="1:13">
      <c r="A69" s="40" t="s">
        <v>15</v>
      </c>
      <c r="B69" s="41" t="s">
        <v>171</v>
      </c>
      <c r="C69" s="40" t="s">
        <v>172</v>
      </c>
      <c r="D69" s="41" t="s">
        <v>41</v>
      </c>
      <c r="E69" s="42">
        <v>59801</v>
      </c>
      <c r="F69" s="43">
        <v>39.880000000000003</v>
      </c>
      <c r="G69" s="43">
        <v>34.729999999999997</v>
      </c>
      <c r="H69" s="43">
        <v>0</v>
      </c>
      <c r="I69" s="43">
        <v>-46196.272500000043</v>
      </c>
      <c r="J69" s="44">
        <v>4.0940000000000003</v>
      </c>
      <c r="K69" s="44">
        <v>3.5720000000000001</v>
      </c>
      <c r="L69" s="43">
        <v>0</v>
      </c>
      <c r="M69" s="43">
        <v>-62432.244000000028</v>
      </c>
    </row>
    <row r="70" spans="1:13">
      <c r="A70" s="40" t="s">
        <v>15</v>
      </c>
      <c r="B70" s="41" t="s">
        <v>173</v>
      </c>
      <c r="C70" s="40" t="s">
        <v>174</v>
      </c>
      <c r="D70" s="41" t="s">
        <v>41</v>
      </c>
      <c r="E70" s="42">
        <v>33473</v>
      </c>
      <c r="F70" s="43">
        <v>12.11</v>
      </c>
      <c r="G70" s="43">
        <v>17.23</v>
      </c>
      <c r="H70" s="43">
        <v>25707.264000000006</v>
      </c>
      <c r="I70" s="43">
        <v>0</v>
      </c>
      <c r="J70" s="44">
        <v>2.0590000000000002</v>
      </c>
      <c r="K70" s="44">
        <v>2.2650000000000001</v>
      </c>
      <c r="L70" s="43">
        <v>13790.875999999997</v>
      </c>
      <c r="M70" s="43">
        <v>0</v>
      </c>
    </row>
    <row r="71" spans="1:13">
      <c r="A71" s="40" t="s">
        <v>15</v>
      </c>
      <c r="B71" s="41" t="s">
        <v>175</v>
      </c>
      <c r="C71" s="40" t="s">
        <v>176</v>
      </c>
      <c r="D71" s="41" t="s">
        <v>41</v>
      </c>
      <c r="E71" s="42">
        <v>32979</v>
      </c>
      <c r="F71" s="43">
        <v>15.16</v>
      </c>
      <c r="G71" s="43">
        <v>19.510000000000002</v>
      </c>
      <c r="H71" s="43">
        <v>21518.797500000008</v>
      </c>
      <c r="I71" s="43">
        <v>0</v>
      </c>
      <c r="J71" s="44">
        <v>2.4569999999999999</v>
      </c>
      <c r="K71" s="44">
        <v>2.3479999999999999</v>
      </c>
      <c r="L71" s="43">
        <v>0</v>
      </c>
      <c r="M71" s="43">
        <v>-7189.4219999999987</v>
      </c>
    </row>
    <row r="72" spans="1:13">
      <c r="A72" s="40" t="s">
        <v>15</v>
      </c>
      <c r="B72" s="41" t="s">
        <v>177</v>
      </c>
      <c r="C72" s="40" t="s">
        <v>178</v>
      </c>
      <c r="D72" s="41" t="s">
        <v>41</v>
      </c>
      <c r="E72" s="42">
        <v>88838</v>
      </c>
      <c r="F72" s="43">
        <v>33.33</v>
      </c>
      <c r="G72" s="43">
        <v>41.33</v>
      </c>
      <c r="H72" s="43">
        <v>106605.59999999999</v>
      </c>
      <c r="I72" s="43">
        <v>0</v>
      </c>
      <c r="J72" s="44">
        <v>3.19</v>
      </c>
      <c r="K72" s="44">
        <v>3.5179999999999998</v>
      </c>
      <c r="L72" s="43">
        <v>58277.727999999974</v>
      </c>
      <c r="M72" s="43">
        <v>0</v>
      </c>
    </row>
    <row r="73" spans="1:13">
      <c r="A73" s="40" t="s">
        <v>15</v>
      </c>
      <c r="B73" s="41" t="s">
        <v>179</v>
      </c>
      <c r="C73" s="40" t="s">
        <v>180</v>
      </c>
      <c r="D73" s="41" t="s">
        <v>41</v>
      </c>
      <c r="E73" s="42">
        <v>81268</v>
      </c>
      <c r="F73" s="43">
        <v>38.97</v>
      </c>
      <c r="G73" s="43">
        <v>38.96</v>
      </c>
      <c r="H73" s="43">
        <v>0</v>
      </c>
      <c r="I73" s="43">
        <v>-121.90199999997574</v>
      </c>
      <c r="J73" s="44">
        <v>5.8209999999999997</v>
      </c>
      <c r="K73" s="44">
        <v>3.8330000000000002</v>
      </c>
      <c r="L73" s="43">
        <v>-323121.56799999991</v>
      </c>
      <c r="M73" s="43">
        <v>0</v>
      </c>
    </row>
    <row r="74" spans="1:13">
      <c r="A74" s="40" t="s">
        <v>15</v>
      </c>
      <c r="B74" s="41" t="s">
        <v>181</v>
      </c>
      <c r="C74" s="40" t="s">
        <v>182</v>
      </c>
      <c r="D74" s="41" t="s">
        <v>41</v>
      </c>
      <c r="E74" s="42">
        <v>91122</v>
      </c>
      <c r="F74" s="43">
        <v>28.37</v>
      </c>
      <c r="G74" s="43">
        <v>36.64</v>
      </c>
      <c r="H74" s="43">
        <v>113036.84099999999</v>
      </c>
      <c r="I74" s="43">
        <v>0</v>
      </c>
      <c r="J74" s="44">
        <v>3.1869999999999998</v>
      </c>
      <c r="K74" s="44">
        <v>2.847</v>
      </c>
      <c r="L74" s="43">
        <v>0</v>
      </c>
      <c r="M74" s="43">
        <v>-61962.959999999977</v>
      </c>
    </row>
    <row r="75" spans="1:13">
      <c r="A75" s="40" t="s">
        <v>15</v>
      </c>
      <c r="B75" s="41" t="s">
        <v>183</v>
      </c>
      <c r="C75" s="40" t="s">
        <v>184</v>
      </c>
      <c r="D75" s="41" t="s">
        <v>41</v>
      </c>
      <c r="E75" s="42">
        <v>84264</v>
      </c>
      <c r="F75" s="43">
        <v>57.14</v>
      </c>
      <c r="G75" s="43">
        <v>63.57</v>
      </c>
      <c r="H75" s="43">
        <v>81272.627999999997</v>
      </c>
      <c r="I75" s="43">
        <v>0</v>
      </c>
      <c r="J75" s="44">
        <v>6.7830000000000004</v>
      </c>
      <c r="K75" s="44">
        <v>6.8940000000000001</v>
      </c>
      <c r="L75" s="43">
        <v>18706.60799999996</v>
      </c>
      <c r="M75" s="43">
        <v>0</v>
      </c>
    </row>
    <row r="76" spans="1:13">
      <c r="A76" s="40" t="s">
        <v>15</v>
      </c>
      <c r="B76" s="41" t="s">
        <v>185</v>
      </c>
      <c r="C76" s="40" t="s">
        <v>186</v>
      </c>
      <c r="D76" s="41" t="s">
        <v>41</v>
      </c>
      <c r="E76" s="42">
        <v>114395</v>
      </c>
      <c r="F76" s="43">
        <v>49.14</v>
      </c>
      <c r="G76" s="43">
        <v>41.26</v>
      </c>
      <c r="H76" s="43">
        <v>0</v>
      </c>
      <c r="I76" s="43">
        <v>-135214.89000000004</v>
      </c>
      <c r="J76" s="44">
        <v>3.9049999999999998</v>
      </c>
      <c r="K76" s="44">
        <v>3.2759999999999998</v>
      </c>
      <c r="L76" s="43">
        <v>0</v>
      </c>
      <c r="M76" s="43">
        <v>-143908.91</v>
      </c>
    </row>
    <row r="77" spans="1:13">
      <c r="A77" s="40" t="s">
        <v>15</v>
      </c>
      <c r="B77" s="41" t="s">
        <v>187</v>
      </c>
      <c r="C77" s="40" t="s">
        <v>188</v>
      </c>
      <c r="D77" s="41" t="s">
        <v>41</v>
      </c>
      <c r="E77" s="42">
        <v>17741</v>
      </c>
      <c r="F77" s="43">
        <v>32.71</v>
      </c>
      <c r="G77" s="43">
        <v>34.979999999999997</v>
      </c>
      <c r="H77" s="43">
        <v>6040.8104999999887</v>
      </c>
      <c r="I77" s="43">
        <v>0</v>
      </c>
      <c r="J77" s="44">
        <v>5.0149999999999997</v>
      </c>
      <c r="K77" s="44">
        <v>4.24</v>
      </c>
      <c r="L77" s="43">
        <v>0</v>
      </c>
      <c r="M77" s="43">
        <v>-27498.549999999981</v>
      </c>
    </row>
    <row r="78" spans="1:13">
      <c r="A78" s="40" t="s">
        <v>15</v>
      </c>
      <c r="B78" s="41" t="s">
        <v>189</v>
      </c>
      <c r="C78" s="40" t="s">
        <v>190</v>
      </c>
      <c r="D78" s="41" t="s">
        <v>41</v>
      </c>
      <c r="E78" s="42">
        <v>62704</v>
      </c>
      <c r="F78" s="43">
        <v>29.61</v>
      </c>
      <c r="G78" s="43">
        <v>26.77</v>
      </c>
      <c r="H78" s="43">
        <v>0</v>
      </c>
      <c r="I78" s="43">
        <v>-26711.903999999999</v>
      </c>
      <c r="J78" s="44">
        <v>3.5550000000000002</v>
      </c>
      <c r="K78" s="44">
        <v>3.1419999999999999</v>
      </c>
      <c r="L78" s="43">
        <v>0</v>
      </c>
      <c r="M78" s="43">
        <v>-51793.50400000003</v>
      </c>
    </row>
    <row r="79" spans="1:13">
      <c r="A79" s="40" t="s">
        <v>15</v>
      </c>
      <c r="B79" s="41" t="s">
        <v>191</v>
      </c>
      <c r="C79" s="40" t="s">
        <v>192</v>
      </c>
      <c r="D79" s="41" t="s">
        <v>41</v>
      </c>
      <c r="E79" s="42">
        <v>185164</v>
      </c>
      <c r="F79" s="43">
        <v>48.91</v>
      </c>
      <c r="G79" s="43">
        <v>41.15</v>
      </c>
      <c r="H79" s="43">
        <v>0</v>
      </c>
      <c r="I79" s="43">
        <v>-215530.89599999995</v>
      </c>
      <c r="J79" s="44">
        <v>4.6550000000000002</v>
      </c>
      <c r="K79" s="44">
        <v>2.964</v>
      </c>
      <c r="L79" s="43">
        <v>-626224.64800000016</v>
      </c>
      <c r="M79" s="43">
        <v>0</v>
      </c>
    </row>
    <row r="80" spans="1:13">
      <c r="A80" s="40" t="s">
        <v>15</v>
      </c>
      <c r="B80" s="41" t="s">
        <v>193</v>
      </c>
      <c r="C80" s="40" t="s">
        <v>194</v>
      </c>
      <c r="D80" s="41" t="s">
        <v>41</v>
      </c>
      <c r="E80" s="42">
        <v>76011</v>
      </c>
      <c r="F80" s="43">
        <v>38.72</v>
      </c>
      <c r="G80" s="43">
        <v>36.82</v>
      </c>
      <c r="H80" s="43">
        <v>0</v>
      </c>
      <c r="I80" s="43">
        <v>-21663.13499999998</v>
      </c>
      <c r="J80" s="44">
        <v>5.1829999999999998</v>
      </c>
      <c r="K80" s="44">
        <v>3.7349999999999999</v>
      </c>
      <c r="L80" s="43">
        <v>-220127.856</v>
      </c>
      <c r="M80" s="43">
        <v>0</v>
      </c>
    </row>
    <row r="81" spans="1:13">
      <c r="A81" s="40" t="s">
        <v>15</v>
      </c>
      <c r="B81" s="41" t="s">
        <v>195</v>
      </c>
      <c r="C81" s="40" t="s">
        <v>196</v>
      </c>
      <c r="D81" s="41" t="s">
        <v>41</v>
      </c>
      <c r="E81" s="42">
        <v>55590</v>
      </c>
      <c r="F81" s="43">
        <v>30.92</v>
      </c>
      <c r="G81" s="43">
        <v>35.51</v>
      </c>
      <c r="H81" s="43">
        <v>38273.714999999967</v>
      </c>
      <c r="I81" s="43">
        <v>0</v>
      </c>
      <c r="J81" s="44">
        <v>3.0750000000000002</v>
      </c>
      <c r="K81" s="44">
        <v>3.121</v>
      </c>
      <c r="L81" s="43">
        <v>5114.2799999999797</v>
      </c>
      <c r="M81" s="43">
        <v>0</v>
      </c>
    </row>
    <row r="82" spans="1:13">
      <c r="A82" s="40" t="s">
        <v>15</v>
      </c>
      <c r="B82" s="41" t="s">
        <v>197</v>
      </c>
      <c r="C82" s="40" t="s">
        <v>198</v>
      </c>
      <c r="D82" s="41" t="s">
        <v>41</v>
      </c>
      <c r="E82" s="42">
        <v>87755</v>
      </c>
      <c r="F82" s="43">
        <v>45.03</v>
      </c>
      <c r="G82" s="43">
        <v>36.42</v>
      </c>
      <c r="H82" s="43">
        <v>-113335.58249999999</v>
      </c>
      <c r="I82" s="43">
        <v>0</v>
      </c>
      <c r="J82" s="44">
        <v>4.3979999999999997</v>
      </c>
      <c r="K82" s="44">
        <v>2.964</v>
      </c>
      <c r="L82" s="43">
        <v>-251681.33999999994</v>
      </c>
      <c r="M82" s="43">
        <v>0</v>
      </c>
    </row>
    <row r="83" spans="1:13">
      <c r="A83" s="40" t="s">
        <v>15</v>
      </c>
      <c r="B83" s="41" t="s">
        <v>199</v>
      </c>
      <c r="C83" s="40" t="s">
        <v>200</v>
      </c>
      <c r="D83" s="41" t="s">
        <v>41</v>
      </c>
      <c r="E83" s="42">
        <v>127390</v>
      </c>
      <c r="F83" s="43">
        <v>36.01</v>
      </c>
      <c r="G83" s="43">
        <v>32.89</v>
      </c>
      <c r="H83" s="43">
        <v>0</v>
      </c>
      <c r="I83" s="43">
        <v>-59618.519999999953</v>
      </c>
      <c r="J83" s="44">
        <v>3.2909999999999999</v>
      </c>
      <c r="K83" s="44">
        <v>2.294</v>
      </c>
      <c r="L83" s="43">
        <v>-254015.65999999997</v>
      </c>
      <c r="M83" s="43">
        <v>0</v>
      </c>
    </row>
    <row r="84" spans="1:13">
      <c r="A84" s="40" t="s">
        <v>15</v>
      </c>
      <c r="B84" s="41" t="s">
        <v>201</v>
      </c>
      <c r="C84" s="40" t="s">
        <v>202</v>
      </c>
      <c r="D84" s="41" t="s">
        <v>41</v>
      </c>
      <c r="E84" s="42">
        <v>33438</v>
      </c>
      <c r="F84" s="43">
        <v>19.86</v>
      </c>
      <c r="G84" s="43">
        <v>12.35</v>
      </c>
      <c r="H84" s="43">
        <v>-37667.906999999999</v>
      </c>
      <c r="I84" s="43">
        <v>0</v>
      </c>
      <c r="J84" s="44">
        <v>1.571</v>
      </c>
      <c r="K84" s="44">
        <v>1.2290000000000001</v>
      </c>
      <c r="L84" s="43">
        <v>-22871.59199999999</v>
      </c>
      <c r="M84" s="43">
        <v>0</v>
      </c>
    </row>
    <row r="85" spans="1:13">
      <c r="A85" s="40" t="s">
        <v>15</v>
      </c>
      <c r="B85" s="41" t="s">
        <v>203</v>
      </c>
      <c r="C85" s="40" t="s">
        <v>204</v>
      </c>
      <c r="D85" s="41" t="s">
        <v>41</v>
      </c>
      <c r="E85" s="42">
        <v>83032</v>
      </c>
      <c r="F85" s="43">
        <v>21.39</v>
      </c>
      <c r="G85" s="43">
        <v>11.95</v>
      </c>
      <c r="H85" s="43">
        <v>-117573.31200000001</v>
      </c>
      <c r="I85" s="43">
        <v>0</v>
      </c>
      <c r="J85" s="44">
        <v>1.718</v>
      </c>
      <c r="K85" s="44">
        <v>0.96799999999999997</v>
      </c>
      <c r="L85" s="43">
        <v>-124548</v>
      </c>
      <c r="M85" s="43">
        <v>0</v>
      </c>
    </row>
    <row r="86" spans="1:13">
      <c r="A86" s="40" t="s">
        <v>15</v>
      </c>
      <c r="B86" s="41" t="s">
        <v>205</v>
      </c>
      <c r="C86" s="40" t="s">
        <v>206</v>
      </c>
      <c r="D86" s="41" t="s">
        <v>41</v>
      </c>
      <c r="E86" s="42">
        <v>106508</v>
      </c>
      <c r="F86" s="43">
        <v>30.38</v>
      </c>
      <c r="G86" s="43">
        <v>22.19</v>
      </c>
      <c r="H86" s="43">
        <v>-130845.07799999996</v>
      </c>
      <c r="I86" s="43">
        <v>0</v>
      </c>
      <c r="J86" s="44">
        <v>1.534</v>
      </c>
      <c r="K86" s="44">
        <v>1.27</v>
      </c>
      <c r="L86" s="43">
        <v>-56236.224000000002</v>
      </c>
      <c r="M86" s="43">
        <v>0</v>
      </c>
    </row>
    <row r="87" spans="1:13">
      <c r="A87" s="40" t="s">
        <v>15</v>
      </c>
      <c r="B87" s="41" t="s">
        <v>207</v>
      </c>
      <c r="C87" s="40" t="s">
        <v>208</v>
      </c>
      <c r="D87" s="41" t="s">
        <v>41</v>
      </c>
      <c r="E87" s="42">
        <v>23931</v>
      </c>
      <c r="F87" s="43">
        <v>44.88</v>
      </c>
      <c r="G87" s="43">
        <v>54.74</v>
      </c>
      <c r="H87" s="43">
        <v>35393.948999999993</v>
      </c>
      <c r="I87" s="43">
        <v>0</v>
      </c>
      <c r="J87" s="44">
        <v>5.69</v>
      </c>
      <c r="K87" s="44">
        <v>5.194</v>
      </c>
      <c r="L87" s="43">
        <v>0</v>
      </c>
      <c r="M87" s="43">
        <v>-23739.552000000022</v>
      </c>
    </row>
    <row r="88" spans="1:13">
      <c r="A88" s="40" t="s">
        <v>15</v>
      </c>
      <c r="B88" s="41" t="s">
        <v>209</v>
      </c>
      <c r="C88" s="40" t="s">
        <v>210</v>
      </c>
      <c r="D88" s="41" t="s">
        <v>41</v>
      </c>
      <c r="E88" s="42">
        <v>71904</v>
      </c>
      <c r="F88" s="43">
        <v>25.15</v>
      </c>
      <c r="G88" s="43">
        <v>16.989999999999998</v>
      </c>
      <c r="H88" s="43">
        <v>-88010.495999999999</v>
      </c>
      <c r="I88" s="43">
        <v>0</v>
      </c>
      <c r="J88" s="44">
        <v>2.1190000000000002</v>
      </c>
      <c r="K88" s="44">
        <v>0.94499999999999995</v>
      </c>
      <c r="L88" s="43">
        <v>-168830.59200000006</v>
      </c>
      <c r="M88" s="43">
        <v>0</v>
      </c>
    </row>
    <row r="89" spans="1:13">
      <c r="A89" s="40" t="s">
        <v>15</v>
      </c>
      <c r="B89" s="41" t="s">
        <v>211</v>
      </c>
      <c r="C89" s="40" t="s">
        <v>212</v>
      </c>
      <c r="D89" s="41" t="s">
        <v>41</v>
      </c>
      <c r="E89" s="42">
        <v>130890</v>
      </c>
      <c r="F89" s="43">
        <v>30.36</v>
      </c>
      <c r="G89" s="43">
        <v>28.78</v>
      </c>
      <c r="H89" s="43">
        <v>0</v>
      </c>
      <c r="I89" s="43">
        <v>-31020.929999999964</v>
      </c>
      <c r="J89" s="44">
        <v>4.2569999999999997</v>
      </c>
      <c r="K89" s="44">
        <v>3.569</v>
      </c>
      <c r="L89" s="43">
        <v>0</v>
      </c>
      <c r="M89" s="43">
        <v>-180104.63999999993</v>
      </c>
    </row>
    <row r="90" spans="1:13">
      <c r="A90" s="40" t="s">
        <v>15</v>
      </c>
      <c r="B90" s="41" t="s">
        <v>213</v>
      </c>
      <c r="C90" s="40" t="s">
        <v>214</v>
      </c>
      <c r="D90" s="41" t="s">
        <v>41</v>
      </c>
      <c r="E90" s="42">
        <v>33840</v>
      </c>
      <c r="F90" s="43">
        <v>34.950000000000003</v>
      </c>
      <c r="G90" s="43">
        <v>30.65</v>
      </c>
      <c r="H90" s="43">
        <v>0</v>
      </c>
      <c r="I90" s="43">
        <v>-21826.800000000021</v>
      </c>
      <c r="J90" s="44">
        <v>3.3239999999999998</v>
      </c>
      <c r="K90" s="44">
        <v>2.12</v>
      </c>
      <c r="L90" s="43">
        <v>-81486.719999999987</v>
      </c>
      <c r="M90" s="43">
        <v>0</v>
      </c>
    </row>
    <row r="91" spans="1:13">
      <c r="A91" s="40" t="s">
        <v>15</v>
      </c>
      <c r="B91" s="41" t="s">
        <v>215</v>
      </c>
      <c r="C91" s="40" t="s">
        <v>216</v>
      </c>
      <c r="D91" s="41" t="s">
        <v>41</v>
      </c>
      <c r="E91" s="42">
        <v>120939</v>
      </c>
      <c r="F91" s="43">
        <v>38.229999999999997</v>
      </c>
      <c r="G91" s="43">
        <v>22.61</v>
      </c>
      <c r="H91" s="43">
        <v>-283360.07699999993</v>
      </c>
      <c r="I91" s="43">
        <v>0</v>
      </c>
      <c r="J91" s="44">
        <v>2.923</v>
      </c>
      <c r="K91" s="44">
        <v>1.681</v>
      </c>
      <c r="L91" s="43">
        <v>-300412.47600000002</v>
      </c>
      <c r="M91" s="43">
        <v>0</v>
      </c>
    </row>
    <row r="92" spans="1:13">
      <c r="A92" s="40" t="s">
        <v>15</v>
      </c>
      <c r="B92" s="41" t="s">
        <v>217</v>
      </c>
      <c r="C92" s="40" t="s">
        <v>218</v>
      </c>
      <c r="D92" s="41" t="s">
        <v>41</v>
      </c>
      <c r="E92" s="42">
        <v>151972</v>
      </c>
      <c r="F92" s="43">
        <v>40.97</v>
      </c>
      <c r="G92" s="43">
        <v>43.77</v>
      </c>
      <c r="H92" s="43">
        <v>63828.2400000001</v>
      </c>
      <c r="I92" s="43">
        <v>0</v>
      </c>
      <c r="J92" s="44">
        <v>3.78</v>
      </c>
      <c r="K92" s="44">
        <v>3.2949999999999999</v>
      </c>
      <c r="L92" s="43">
        <v>0</v>
      </c>
      <c r="M92" s="43">
        <v>-147412.83999999997</v>
      </c>
    </row>
    <row r="93" spans="1:13">
      <c r="A93" s="40" t="s">
        <v>15</v>
      </c>
      <c r="B93" s="41" t="s">
        <v>219</v>
      </c>
      <c r="C93" s="40" t="s">
        <v>220</v>
      </c>
      <c r="D93" s="41" t="s">
        <v>41</v>
      </c>
      <c r="E93" s="42">
        <v>375357</v>
      </c>
      <c r="F93" s="43">
        <v>42.51</v>
      </c>
      <c r="G93" s="43">
        <v>38.159999999999997</v>
      </c>
      <c r="H93" s="43">
        <v>0</v>
      </c>
      <c r="I93" s="43">
        <v>-244920.44250000006</v>
      </c>
      <c r="J93" s="44">
        <v>3.6150000000000002</v>
      </c>
      <c r="K93" s="44">
        <v>2.923</v>
      </c>
      <c r="L93" s="43">
        <v>-519494.08800000011</v>
      </c>
      <c r="M93" s="43">
        <v>0</v>
      </c>
    </row>
    <row r="94" spans="1:13">
      <c r="A94" s="40" t="s">
        <v>15</v>
      </c>
      <c r="B94" s="41" t="s">
        <v>221</v>
      </c>
      <c r="C94" s="40" t="s">
        <v>222</v>
      </c>
      <c r="D94" s="41" t="s">
        <v>44</v>
      </c>
      <c r="E94" s="42">
        <v>33368</v>
      </c>
      <c r="F94" s="43">
        <v>29.89</v>
      </c>
      <c r="G94" s="43">
        <v>22.67</v>
      </c>
      <c r="H94" s="43">
        <v>-36137.543999999994</v>
      </c>
      <c r="I94" s="43">
        <v>0</v>
      </c>
      <c r="J94" s="44">
        <v>1.7909999999999999</v>
      </c>
      <c r="K94" s="44">
        <v>1.4339999999999999</v>
      </c>
      <c r="L94" s="43">
        <v>-23824.752</v>
      </c>
      <c r="M94" s="43">
        <v>0</v>
      </c>
    </row>
    <row r="95" spans="1:13">
      <c r="A95" s="40" t="s">
        <v>15</v>
      </c>
      <c r="B95" s="41" t="s">
        <v>223</v>
      </c>
      <c r="C95" s="40" t="s">
        <v>80</v>
      </c>
      <c r="D95" s="41" t="s">
        <v>44</v>
      </c>
      <c r="E95" s="42">
        <v>91252</v>
      </c>
      <c r="F95" s="43">
        <v>25.54</v>
      </c>
      <c r="G95" s="43">
        <v>23.81</v>
      </c>
      <c r="H95" s="43">
        <v>0</v>
      </c>
      <c r="I95" s="43">
        <v>-23679.894000000008</v>
      </c>
      <c r="J95" s="44">
        <v>2.2549999999999999</v>
      </c>
      <c r="K95" s="44">
        <v>1.722</v>
      </c>
      <c r="L95" s="43">
        <v>-97274.631999999983</v>
      </c>
      <c r="M95" s="43">
        <v>0</v>
      </c>
    </row>
    <row r="96" spans="1:13">
      <c r="A96" s="40" t="s">
        <v>15</v>
      </c>
      <c r="B96" s="41" t="s">
        <v>224</v>
      </c>
      <c r="C96" s="40" t="s">
        <v>82</v>
      </c>
      <c r="D96" s="41" t="s">
        <v>44</v>
      </c>
      <c r="E96" s="42">
        <v>178194</v>
      </c>
      <c r="F96" s="43">
        <v>33.96</v>
      </c>
      <c r="G96" s="43">
        <v>31.35</v>
      </c>
      <c r="H96" s="43">
        <v>0</v>
      </c>
      <c r="I96" s="43">
        <v>-69762.950999999986</v>
      </c>
      <c r="J96" s="44">
        <v>2.4209999999999998</v>
      </c>
      <c r="K96" s="44">
        <v>2.39</v>
      </c>
      <c r="L96" s="43">
        <v>0</v>
      </c>
      <c r="M96" s="43">
        <v>-11048.027999999891</v>
      </c>
    </row>
    <row r="97" spans="1:13">
      <c r="A97" s="40" t="s">
        <v>15</v>
      </c>
      <c r="B97" s="41" t="s">
        <v>225</v>
      </c>
      <c r="C97" s="40" t="s">
        <v>84</v>
      </c>
      <c r="D97" s="41" t="s">
        <v>44</v>
      </c>
      <c r="E97" s="42">
        <v>25129</v>
      </c>
      <c r="F97" s="43">
        <v>30.18</v>
      </c>
      <c r="G97" s="43">
        <v>24.41</v>
      </c>
      <c r="H97" s="43">
        <v>-21749.149499999996</v>
      </c>
      <c r="I97" s="43">
        <v>0</v>
      </c>
      <c r="J97" s="44">
        <v>2.1800000000000002</v>
      </c>
      <c r="K97" s="44">
        <v>2.0630000000000002</v>
      </c>
      <c r="L97" s="43">
        <v>0</v>
      </c>
      <c r="M97" s="43">
        <v>-5880.1859999999997</v>
      </c>
    </row>
    <row r="98" spans="1:13">
      <c r="A98" s="40" t="s">
        <v>15</v>
      </c>
      <c r="B98" s="41" t="s">
        <v>226</v>
      </c>
      <c r="C98" s="40" t="s">
        <v>86</v>
      </c>
      <c r="D98" s="41" t="s">
        <v>44</v>
      </c>
      <c r="E98" s="42">
        <v>106410</v>
      </c>
      <c r="F98" s="43">
        <v>35.54</v>
      </c>
      <c r="G98" s="43">
        <v>23.45</v>
      </c>
      <c r="H98" s="43">
        <v>-192974.53499999997</v>
      </c>
      <c r="I98" s="43">
        <v>0</v>
      </c>
      <c r="J98" s="44">
        <v>2.4039999999999999</v>
      </c>
      <c r="K98" s="44">
        <v>1.7150000000000001</v>
      </c>
      <c r="L98" s="43">
        <v>-146632.97999999995</v>
      </c>
      <c r="M98" s="43">
        <v>0</v>
      </c>
    </row>
    <row r="99" spans="1:13">
      <c r="A99" s="40" t="s">
        <v>15</v>
      </c>
      <c r="B99" s="41" t="s">
        <v>227</v>
      </c>
      <c r="C99" s="40" t="s">
        <v>88</v>
      </c>
      <c r="D99" s="41" t="s">
        <v>44</v>
      </c>
      <c r="E99" s="42">
        <v>164913</v>
      </c>
      <c r="F99" s="43">
        <v>38.58</v>
      </c>
      <c r="G99" s="43">
        <v>22.7</v>
      </c>
      <c r="H99" s="43">
        <v>-392822.766</v>
      </c>
      <c r="I99" s="43">
        <v>0</v>
      </c>
      <c r="J99" s="44">
        <v>3.028</v>
      </c>
      <c r="K99" s="44">
        <v>1.83</v>
      </c>
      <c r="L99" s="43">
        <v>-395131.54800000001</v>
      </c>
      <c r="M99" s="43">
        <v>0</v>
      </c>
    </row>
    <row r="100" spans="1:13">
      <c r="A100" s="40" t="s">
        <v>15</v>
      </c>
      <c r="B100" s="41" t="s">
        <v>228</v>
      </c>
      <c r="C100" s="40" t="s">
        <v>90</v>
      </c>
      <c r="D100" s="41" t="s">
        <v>44</v>
      </c>
      <c r="E100" s="42">
        <v>149106</v>
      </c>
      <c r="F100" s="43">
        <v>32.93</v>
      </c>
      <c r="G100" s="43">
        <v>31.39</v>
      </c>
      <c r="H100" s="43">
        <v>0</v>
      </c>
      <c r="I100" s="43">
        <v>-34443.485999999983</v>
      </c>
      <c r="J100" s="44">
        <v>2.59</v>
      </c>
      <c r="K100" s="44">
        <v>2.1190000000000002</v>
      </c>
      <c r="L100" s="43">
        <v>-140457.8519999999</v>
      </c>
      <c r="M100" s="43">
        <v>0</v>
      </c>
    </row>
    <row r="101" spans="1:13">
      <c r="A101" s="40" t="s">
        <v>15</v>
      </c>
      <c r="B101" s="41" t="s">
        <v>229</v>
      </c>
      <c r="C101" s="40" t="s">
        <v>92</v>
      </c>
      <c r="D101" s="41" t="s">
        <v>44</v>
      </c>
      <c r="E101" s="42">
        <v>67607</v>
      </c>
      <c r="F101" s="43">
        <v>35.5</v>
      </c>
      <c r="G101" s="43">
        <v>29.54</v>
      </c>
      <c r="H101" s="43">
        <v>-60440.658000000003</v>
      </c>
      <c r="I101" s="43">
        <v>0</v>
      </c>
      <c r="J101" s="44">
        <v>2.1309999999999998</v>
      </c>
      <c r="K101" s="44">
        <v>1.7310000000000001</v>
      </c>
      <c r="L101" s="43">
        <v>-54085.599999999955</v>
      </c>
      <c r="M101" s="43">
        <v>0</v>
      </c>
    </row>
    <row r="102" spans="1:13">
      <c r="A102" s="40" t="s">
        <v>15</v>
      </c>
      <c r="B102" s="41" t="s">
        <v>230</v>
      </c>
      <c r="C102" s="40" t="s">
        <v>94</v>
      </c>
      <c r="D102" s="41" t="s">
        <v>44</v>
      </c>
      <c r="E102" s="42">
        <v>270135</v>
      </c>
      <c r="F102" s="43">
        <v>26.04</v>
      </c>
      <c r="G102" s="43">
        <v>21.61</v>
      </c>
      <c r="H102" s="43">
        <v>-179504.70749999996</v>
      </c>
      <c r="I102" s="43">
        <v>0</v>
      </c>
      <c r="J102" s="44">
        <v>2.5299999999999998</v>
      </c>
      <c r="K102" s="44">
        <v>1.7569999999999999</v>
      </c>
      <c r="L102" s="43">
        <v>-417628.70999999996</v>
      </c>
      <c r="M102" s="43">
        <v>0</v>
      </c>
    </row>
    <row r="103" spans="1:13" ht="25.5">
      <c r="A103" s="40" t="s">
        <v>15</v>
      </c>
      <c r="B103" s="41" t="s">
        <v>231</v>
      </c>
      <c r="C103" s="40" t="s">
        <v>232</v>
      </c>
      <c r="D103" s="41" t="s">
        <v>44</v>
      </c>
      <c r="E103" s="42">
        <v>165194</v>
      </c>
      <c r="F103" s="43">
        <v>27.48</v>
      </c>
      <c r="G103" s="43">
        <v>22.09</v>
      </c>
      <c r="H103" s="43">
        <v>-133559.34900000002</v>
      </c>
      <c r="I103" s="43">
        <v>0</v>
      </c>
      <c r="J103" s="44">
        <v>2.0489999999999999</v>
      </c>
      <c r="K103" s="44">
        <v>1.742</v>
      </c>
      <c r="L103" s="43">
        <v>0</v>
      </c>
      <c r="M103" s="43">
        <v>-101429.11599999998</v>
      </c>
    </row>
    <row r="104" spans="1:13">
      <c r="A104" s="40" t="s">
        <v>15</v>
      </c>
      <c r="B104" s="41" t="s">
        <v>233</v>
      </c>
      <c r="C104" s="40" t="s">
        <v>98</v>
      </c>
      <c r="D104" s="41" t="s">
        <v>44</v>
      </c>
      <c r="E104" s="42">
        <v>353983</v>
      </c>
      <c r="F104" s="43">
        <v>28.47</v>
      </c>
      <c r="G104" s="43">
        <v>21.89</v>
      </c>
      <c r="H104" s="43">
        <v>-349381.22099999984</v>
      </c>
      <c r="I104" s="43">
        <v>0</v>
      </c>
      <c r="J104" s="44">
        <v>2.141</v>
      </c>
      <c r="K104" s="44">
        <v>1.4870000000000001</v>
      </c>
      <c r="L104" s="43">
        <v>-463009.76399999997</v>
      </c>
      <c r="M104" s="43">
        <v>0</v>
      </c>
    </row>
    <row r="105" spans="1:13">
      <c r="A105" s="40" t="s">
        <v>15</v>
      </c>
      <c r="B105" s="41" t="s">
        <v>234</v>
      </c>
      <c r="C105" s="40" t="s">
        <v>235</v>
      </c>
      <c r="D105" s="41" t="s">
        <v>44</v>
      </c>
      <c r="E105" s="42">
        <v>366325</v>
      </c>
      <c r="F105" s="43">
        <v>32.24</v>
      </c>
      <c r="G105" s="43">
        <v>26.5</v>
      </c>
      <c r="H105" s="43">
        <v>-315405.82500000013</v>
      </c>
      <c r="I105" s="43">
        <v>0</v>
      </c>
      <c r="J105" s="44">
        <v>2.794</v>
      </c>
      <c r="K105" s="44">
        <v>1.81</v>
      </c>
      <c r="L105" s="43">
        <v>-720927.6</v>
      </c>
      <c r="M105" s="43">
        <v>0</v>
      </c>
    </row>
    <row r="106" spans="1:13">
      <c r="A106" s="40" t="s">
        <v>15</v>
      </c>
      <c r="B106" s="41" t="s">
        <v>236</v>
      </c>
      <c r="C106" s="40" t="s">
        <v>100</v>
      </c>
      <c r="D106" s="41" t="s">
        <v>44</v>
      </c>
      <c r="E106" s="42">
        <v>90198</v>
      </c>
      <c r="F106" s="43">
        <v>48.6</v>
      </c>
      <c r="G106" s="43">
        <v>30.36</v>
      </c>
      <c r="H106" s="43">
        <v>-246781.72800000003</v>
      </c>
      <c r="I106" s="43">
        <v>0</v>
      </c>
      <c r="J106" s="44">
        <v>3.95</v>
      </c>
      <c r="K106" s="44">
        <v>2.367</v>
      </c>
      <c r="L106" s="43">
        <v>-285566.86800000002</v>
      </c>
      <c r="M106" s="43">
        <v>0</v>
      </c>
    </row>
    <row r="107" spans="1:13">
      <c r="A107" s="40" t="s">
        <v>15</v>
      </c>
      <c r="B107" s="41" t="s">
        <v>237</v>
      </c>
      <c r="C107" s="40" t="s">
        <v>238</v>
      </c>
      <c r="D107" s="41" t="s">
        <v>44</v>
      </c>
      <c r="E107" s="42">
        <v>63588</v>
      </c>
      <c r="F107" s="43">
        <v>22.09</v>
      </c>
      <c r="G107" s="43">
        <v>20.75</v>
      </c>
      <c r="H107" s="43">
        <v>0</v>
      </c>
      <c r="I107" s="43">
        <v>-12781.187999999996</v>
      </c>
      <c r="J107" s="44">
        <v>1.869</v>
      </c>
      <c r="K107" s="44">
        <v>1.849</v>
      </c>
      <c r="L107" s="43">
        <v>0</v>
      </c>
      <c r="M107" s="43">
        <v>-2543.5200000000023</v>
      </c>
    </row>
    <row r="108" spans="1:13">
      <c r="A108" s="40" t="s">
        <v>15</v>
      </c>
      <c r="B108" s="41" t="s">
        <v>239</v>
      </c>
      <c r="C108" s="40" t="s">
        <v>240</v>
      </c>
      <c r="D108" s="41" t="s">
        <v>44</v>
      </c>
      <c r="E108" s="42">
        <v>183496</v>
      </c>
      <c r="F108" s="43">
        <v>32.01</v>
      </c>
      <c r="G108" s="43">
        <v>22.54</v>
      </c>
      <c r="H108" s="43">
        <v>-260656.06799999997</v>
      </c>
      <c r="I108" s="43">
        <v>0</v>
      </c>
      <c r="J108" s="44">
        <v>2.8340000000000001</v>
      </c>
      <c r="K108" s="44">
        <v>2.0070000000000001</v>
      </c>
      <c r="L108" s="43">
        <v>-303502.38399999996</v>
      </c>
      <c r="M108" s="43">
        <v>0</v>
      </c>
    </row>
    <row r="109" spans="1:13">
      <c r="A109" s="40" t="s">
        <v>15</v>
      </c>
      <c r="B109" s="41" t="s">
        <v>241</v>
      </c>
      <c r="C109" s="40" t="s">
        <v>242</v>
      </c>
      <c r="D109" s="41" t="s">
        <v>44</v>
      </c>
      <c r="E109" s="42">
        <v>329023</v>
      </c>
      <c r="F109" s="43">
        <v>23.39</v>
      </c>
      <c r="G109" s="43">
        <v>22.24</v>
      </c>
      <c r="H109" s="43">
        <v>0</v>
      </c>
      <c r="I109" s="43">
        <v>-56756.467500000108</v>
      </c>
      <c r="J109" s="44">
        <v>1.986</v>
      </c>
      <c r="K109" s="44">
        <v>1.8220000000000001</v>
      </c>
      <c r="L109" s="43">
        <v>0</v>
      </c>
      <c r="M109" s="43">
        <v>-107919.54399999995</v>
      </c>
    </row>
    <row r="110" spans="1:13">
      <c r="A110" s="40" t="s">
        <v>15</v>
      </c>
      <c r="B110" s="41" t="s">
        <v>243</v>
      </c>
      <c r="C110" s="40" t="s">
        <v>244</v>
      </c>
      <c r="D110" s="41" t="s">
        <v>44</v>
      </c>
      <c r="E110" s="42">
        <v>86854</v>
      </c>
      <c r="F110" s="43">
        <v>16.350000000000001</v>
      </c>
      <c r="G110" s="43">
        <v>24.13</v>
      </c>
      <c r="H110" s="43">
        <v>101358.61799999996</v>
      </c>
      <c r="I110" s="43">
        <v>0</v>
      </c>
      <c r="J110" s="44">
        <v>1.387</v>
      </c>
      <c r="K110" s="44">
        <v>1.728</v>
      </c>
      <c r="L110" s="43">
        <v>59234.427999999993</v>
      </c>
      <c r="M110" s="43">
        <v>0</v>
      </c>
    </row>
    <row r="111" spans="1:13">
      <c r="A111" s="40" t="s">
        <v>15</v>
      </c>
      <c r="B111" s="41" t="s">
        <v>245</v>
      </c>
      <c r="C111" s="40" t="s">
        <v>102</v>
      </c>
      <c r="D111" s="41" t="s">
        <v>44</v>
      </c>
      <c r="E111" s="42">
        <v>396854</v>
      </c>
      <c r="F111" s="43">
        <v>36</v>
      </c>
      <c r="G111" s="43">
        <v>25.21</v>
      </c>
      <c r="H111" s="43">
        <v>-642308.19899999991</v>
      </c>
      <c r="I111" s="43">
        <v>0</v>
      </c>
      <c r="J111" s="44">
        <v>3.3559999999999999</v>
      </c>
      <c r="K111" s="44">
        <v>2.2250000000000001</v>
      </c>
      <c r="L111" s="43">
        <v>-897683.74799999979</v>
      </c>
      <c r="M111" s="43">
        <v>0</v>
      </c>
    </row>
    <row r="112" spans="1:13">
      <c r="A112" s="40" t="s">
        <v>15</v>
      </c>
      <c r="B112" s="41" t="s">
        <v>246</v>
      </c>
      <c r="C112" s="40" t="s">
        <v>104</v>
      </c>
      <c r="D112" s="41" t="s">
        <v>44</v>
      </c>
      <c r="E112" s="42">
        <v>464099</v>
      </c>
      <c r="F112" s="43">
        <v>32.79</v>
      </c>
      <c r="G112" s="43">
        <v>26.31</v>
      </c>
      <c r="H112" s="43">
        <v>-451104.228</v>
      </c>
      <c r="I112" s="43">
        <v>0</v>
      </c>
      <c r="J112" s="44">
        <v>3.2650000000000001</v>
      </c>
      <c r="K112" s="44">
        <v>2.2229999999999999</v>
      </c>
      <c r="L112" s="43">
        <v>-967182.31600000022</v>
      </c>
      <c r="M112" s="43">
        <v>0</v>
      </c>
    </row>
    <row r="113" spans="1:13">
      <c r="A113" s="40" t="s">
        <v>15</v>
      </c>
      <c r="B113" s="41" t="s">
        <v>247</v>
      </c>
      <c r="C113" s="40" t="s">
        <v>106</v>
      </c>
      <c r="D113" s="41" t="s">
        <v>44</v>
      </c>
      <c r="E113" s="42">
        <v>349784</v>
      </c>
      <c r="F113" s="43">
        <v>49.9</v>
      </c>
      <c r="G113" s="43">
        <v>37.83</v>
      </c>
      <c r="H113" s="43">
        <v>-633283.93199999991</v>
      </c>
      <c r="I113" s="43">
        <v>0</v>
      </c>
      <c r="J113" s="44">
        <v>3.8260000000000001</v>
      </c>
      <c r="K113" s="44">
        <v>2.61</v>
      </c>
      <c r="L113" s="43">
        <v>-850674.68800000008</v>
      </c>
      <c r="M113" s="43">
        <v>0</v>
      </c>
    </row>
    <row r="114" spans="1:13">
      <c r="A114" s="40" t="s">
        <v>15</v>
      </c>
      <c r="B114" s="41" t="s">
        <v>248</v>
      </c>
      <c r="C114" s="40" t="s">
        <v>249</v>
      </c>
      <c r="D114" s="41" t="s">
        <v>44</v>
      </c>
      <c r="E114" s="42">
        <v>83614</v>
      </c>
      <c r="F114" s="43">
        <v>39.090000000000003</v>
      </c>
      <c r="G114" s="43">
        <v>32.4</v>
      </c>
      <c r="H114" s="43">
        <v>-83906.649000000049</v>
      </c>
      <c r="I114" s="43">
        <v>0</v>
      </c>
      <c r="J114" s="44">
        <v>4.75</v>
      </c>
      <c r="K114" s="44">
        <v>2.863</v>
      </c>
      <c r="L114" s="43">
        <v>-315559.23599999998</v>
      </c>
      <c r="M114" s="43">
        <v>0</v>
      </c>
    </row>
    <row r="115" spans="1:13">
      <c r="A115" s="40" t="s">
        <v>15</v>
      </c>
      <c r="B115" s="41" t="s">
        <v>250</v>
      </c>
      <c r="C115" s="40" t="s">
        <v>108</v>
      </c>
      <c r="D115" s="41" t="s">
        <v>44</v>
      </c>
      <c r="E115" s="42">
        <v>164259</v>
      </c>
      <c r="F115" s="43">
        <v>25.53</v>
      </c>
      <c r="G115" s="43">
        <v>20.63</v>
      </c>
      <c r="H115" s="43">
        <v>-120730.36500000005</v>
      </c>
      <c r="I115" s="43">
        <v>0</v>
      </c>
      <c r="J115" s="44">
        <v>2.403</v>
      </c>
      <c r="K115" s="44">
        <v>1.9019999999999999</v>
      </c>
      <c r="L115" s="43">
        <v>-164587.51800000004</v>
      </c>
      <c r="M115" s="43">
        <v>0</v>
      </c>
    </row>
    <row r="116" spans="1:13">
      <c r="A116" s="40" t="s">
        <v>15</v>
      </c>
      <c r="B116" s="41" t="s">
        <v>251</v>
      </c>
      <c r="C116" s="40" t="s">
        <v>252</v>
      </c>
      <c r="D116" s="41" t="s">
        <v>44</v>
      </c>
      <c r="E116" s="42">
        <v>54877</v>
      </c>
      <c r="F116" s="43">
        <v>29.32</v>
      </c>
      <c r="G116" s="43">
        <v>58.3</v>
      </c>
      <c r="H116" s="43">
        <v>238550.31899999996</v>
      </c>
      <c r="I116" s="43">
        <v>0</v>
      </c>
      <c r="J116" s="44">
        <v>3.7040000000000002</v>
      </c>
      <c r="K116" s="44">
        <v>2.62</v>
      </c>
      <c r="L116" s="43">
        <v>-118973.33600000001</v>
      </c>
      <c r="M116" s="43">
        <v>0</v>
      </c>
    </row>
    <row r="117" spans="1:13">
      <c r="A117" s="40" t="s">
        <v>15</v>
      </c>
      <c r="B117" s="41" t="s">
        <v>253</v>
      </c>
      <c r="C117" s="40" t="s">
        <v>254</v>
      </c>
      <c r="D117" s="41" t="s">
        <v>44</v>
      </c>
      <c r="E117" s="42">
        <v>17857</v>
      </c>
      <c r="F117" s="43">
        <v>29.42</v>
      </c>
      <c r="G117" s="43">
        <v>28.7</v>
      </c>
      <c r="H117" s="43">
        <v>0</v>
      </c>
      <c r="I117" s="43">
        <v>-1928.5560000000064</v>
      </c>
      <c r="J117" s="44">
        <v>3.8490000000000002</v>
      </c>
      <c r="K117" s="44">
        <v>4.3159999999999998</v>
      </c>
      <c r="L117" s="43">
        <v>16678.437999999987</v>
      </c>
      <c r="M117" s="43">
        <v>0</v>
      </c>
    </row>
    <row r="118" spans="1:13">
      <c r="A118" s="40" t="s">
        <v>15</v>
      </c>
      <c r="B118" s="41" t="s">
        <v>255</v>
      </c>
      <c r="C118" s="40" t="s">
        <v>110</v>
      </c>
      <c r="D118" s="41" t="s">
        <v>44</v>
      </c>
      <c r="E118" s="42">
        <v>64057</v>
      </c>
      <c r="F118" s="43">
        <v>24.64</v>
      </c>
      <c r="G118" s="43">
        <v>22.27</v>
      </c>
      <c r="H118" s="43">
        <v>0</v>
      </c>
      <c r="I118" s="43">
        <v>-22772.263500000008</v>
      </c>
      <c r="J118" s="44">
        <v>2.6539999999999999</v>
      </c>
      <c r="K118" s="44">
        <v>1.9550000000000001</v>
      </c>
      <c r="L118" s="43">
        <v>-89551.685999999987</v>
      </c>
      <c r="M118" s="43">
        <v>0</v>
      </c>
    </row>
    <row r="119" spans="1:13">
      <c r="A119" s="40" t="s">
        <v>15</v>
      </c>
      <c r="B119" s="41" t="s">
        <v>256</v>
      </c>
      <c r="C119" s="40" t="s">
        <v>112</v>
      </c>
      <c r="D119" s="41" t="s">
        <v>44</v>
      </c>
      <c r="E119" s="42">
        <v>174186</v>
      </c>
      <c r="F119" s="43">
        <v>32.53</v>
      </c>
      <c r="G119" s="43">
        <v>25.17</v>
      </c>
      <c r="H119" s="43">
        <v>-192301.34399999998</v>
      </c>
      <c r="I119" s="43">
        <v>0</v>
      </c>
      <c r="J119" s="44">
        <v>3.59</v>
      </c>
      <c r="K119" s="44">
        <v>2.4060000000000001</v>
      </c>
      <c r="L119" s="43">
        <v>-412472.44799999992</v>
      </c>
      <c r="M119" s="43">
        <v>0</v>
      </c>
    </row>
    <row r="120" spans="1:13">
      <c r="A120" s="40" t="s">
        <v>15</v>
      </c>
      <c r="B120" s="41" t="s">
        <v>257</v>
      </c>
      <c r="C120" s="40" t="s">
        <v>114</v>
      </c>
      <c r="D120" s="41" t="s">
        <v>44</v>
      </c>
      <c r="E120" s="42">
        <v>175607</v>
      </c>
      <c r="F120" s="43">
        <v>30.31</v>
      </c>
      <c r="G120" s="43">
        <v>23.98</v>
      </c>
      <c r="H120" s="43">
        <v>-166738.84649999993</v>
      </c>
      <c r="I120" s="43">
        <v>0</v>
      </c>
      <c r="J120" s="44">
        <v>3</v>
      </c>
      <c r="K120" s="44">
        <v>2.3570000000000002</v>
      </c>
      <c r="L120" s="43">
        <v>-225830.60199999993</v>
      </c>
      <c r="M120" s="43">
        <v>0</v>
      </c>
    </row>
    <row r="121" spans="1:13">
      <c r="A121" s="40" t="s">
        <v>15</v>
      </c>
      <c r="B121" s="41" t="s">
        <v>258</v>
      </c>
      <c r="C121" s="40" t="s">
        <v>116</v>
      </c>
      <c r="D121" s="41" t="s">
        <v>44</v>
      </c>
      <c r="E121" s="42">
        <v>363112</v>
      </c>
      <c r="F121" s="43">
        <v>27.97</v>
      </c>
      <c r="G121" s="43">
        <v>23.3</v>
      </c>
      <c r="H121" s="43">
        <v>-254359.95599999989</v>
      </c>
      <c r="I121" s="43">
        <v>0</v>
      </c>
      <c r="J121" s="44">
        <v>2.2970000000000002</v>
      </c>
      <c r="K121" s="44">
        <v>1.7749999999999999</v>
      </c>
      <c r="L121" s="43">
        <v>-379088.92800000019</v>
      </c>
      <c r="M121" s="43">
        <v>0</v>
      </c>
    </row>
    <row r="122" spans="1:13">
      <c r="A122" s="40" t="s">
        <v>15</v>
      </c>
      <c r="B122" s="41" t="s">
        <v>259</v>
      </c>
      <c r="C122" s="40" t="s">
        <v>118</v>
      </c>
      <c r="D122" s="41" t="s">
        <v>44</v>
      </c>
      <c r="E122" s="42">
        <v>144383</v>
      </c>
      <c r="F122" s="43">
        <v>33.520000000000003</v>
      </c>
      <c r="G122" s="43">
        <v>25.41</v>
      </c>
      <c r="H122" s="43">
        <v>-175641.91950000005</v>
      </c>
      <c r="I122" s="43">
        <v>0</v>
      </c>
      <c r="J122" s="44">
        <v>3.0880000000000001</v>
      </c>
      <c r="K122" s="44">
        <v>2.613</v>
      </c>
      <c r="L122" s="43">
        <v>0</v>
      </c>
      <c r="M122" s="43">
        <v>-137163.85000000003</v>
      </c>
    </row>
    <row r="123" spans="1:13">
      <c r="A123" s="40" t="s">
        <v>15</v>
      </c>
      <c r="B123" s="41" t="s">
        <v>260</v>
      </c>
      <c r="C123" s="40" t="s">
        <v>120</v>
      </c>
      <c r="D123" s="41" t="s">
        <v>44</v>
      </c>
      <c r="E123" s="42">
        <v>127495</v>
      </c>
      <c r="F123" s="43">
        <v>24.76</v>
      </c>
      <c r="G123" s="43">
        <v>18.5</v>
      </c>
      <c r="H123" s="43">
        <v>-119717.80500000002</v>
      </c>
      <c r="I123" s="43">
        <v>0</v>
      </c>
      <c r="J123" s="44">
        <v>2.2010000000000001</v>
      </c>
      <c r="K123" s="44">
        <v>1.718</v>
      </c>
      <c r="L123" s="43">
        <v>-123160.17000000003</v>
      </c>
      <c r="M123" s="43">
        <v>0</v>
      </c>
    </row>
    <row r="124" spans="1:13">
      <c r="A124" s="40" t="s">
        <v>15</v>
      </c>
      <c r="B124" s="41" t="s">
        <v>261</v>
      </c>
      <c r="C124" s="40" t="s">
        <v>122</v>
      </c>
      <c r="D124" s="41" t="s">
        <v>44</v>
      </c>
      <c r="E124" s="42">
        <v>88836</v>
      </c>
      <c r="F124" s="43">
        <v>20.100000000000001</v>
      </c>
      <c r="G124" s="43">
        <v>16.13</v>
      </c>
      <c r="H124" s="43">
        <v>-52901.838000000032</v>
      </c>
      <c r="I124" s="43">
        <v>0</v>
      </c>
      <c r="J124" s="44">
        <v>1.591</v>
      </c>
      <c r="K124" s="44">
        <v>1.5</v>
      </c>
      <c r="L124" s="43">
        <v>0</v>
      </c>
      <c r="M124" s="43">
        <v>-16168.151999999995</v>
      </c>
    </row>
    <row r="125" spans="1:13">
      <c r="A125" s="40" t="s">
        <v>15</v>
      </c>
      <c r="B125" s="41" t="s">
        <v>262</v>
      </c>
      <c r="C125" s="40" t="s">
        <v>124</v>
      </c>
      <c r="D125" s="41" t="s">
        <v>44</v>
      </c>
      <c r="E125" s="42">
        <v>110781</v>
      </c>
      <c r="F125" s="43">
        <v>33.6</v>
      </c>
      <c r="G125" s="43">
        <v>27.98</v>
      </c>
      <c r="H125" s="43">
        <v>-93388.383000000016</v>
      </c>
      <c r="I125" s="43">
        <v>0</v>
      </c>
      <c r="J125" s="44">
        <v>2.915</v>
      </c>
      <c r="K125" s="44">
        <v>2.3149999999999999</v>
      </c>
      <c r="L125" s="43">
        <v>-132937.20000000001</v>
      </c>
      <c r="M125" s="43">
        <v>0</v>
      </c>
    </row>
    <row r="126" spans="1:13">
      <c r="A126" s="40" t="s">
        <v>15</v>
      </c>
      <c r="B126" s="41" t="s">
        <v>263</v>
      </c>
      <c r="C126" s="40" t="s">
        <v>126</v>
      </c>
      <c r="D126" s="41" t="s">
        <v>44</v>
      </c>
      <c r="E126" s="42">
        <v>153529</v>
      </c>
      <c r="F126" s="43">
        <v>27.51</v>
      </c>
      <c r="G126" s="43">
        <v>26.7</v>
      </c>
      <c r="H126" s="43">
        <v>0</v>
      </c>
      <c r="I126" s="43">
        <v>-18653.773500000054</v>
      </c>
      <c r="J126" s="44">
        <v>2.56</v>
      </c>
      <c r="K126" s="44">
        <v>2.4860000000000002</v>
      </c>
      <c r="L126" s="43">
        <v>0</v>
      </c>
      <c r="M126" s="43">
        <v>-22722.29199999995</v>
      </c>
    </row>
    <row r="127" spans="1:13">
      <c r="A127" s="40" t="s">
        <v>15</v>
      </c>
      <c r="B127" s="41" t="s">
        <v>264</v>
      </c>
      <c r="C127" s="40" t="s">
        <v>265</v>
      </c>
      <c r="D127" s="41" t="s">
        <v>44</v>
      </c>
      <c r="E127" s="42">
        <v>125631</v>
      </c>
      <c r="F127" s="43">
        <v>37.56</v>
      </c>
      <c r="G127" s="43">
        <v>35.36</v>
      </c>
      <c r="H127" s="43">
        <v>0</v>
      </c>
      <c r="I127" s="43">
        <v>-41458.230000000054</v>
      </c>
      <c r="J127" s="44">
        <v>3.161</v>
      </c>
      <c r="K127" s="44">
        <v>2.4319999999999999</v>
      </c>
      <c r="L127" s="43">
        <v>-183169.99800000002</v>
      </c>
      <c r="M127" s="43">
        <v>0</v>
      </c>
    </row>
    <row r="128" spans="1:13">
      <c r="A128" s="40" t="s">
        <v>15</v>
      </c>
      <c r="B128" s="41" t="s">
        <v>266</v>
      </c>
      <c r="C128" s="40" t="s">
        <v>267</v>
      </c>
      <c r="D128" s="41" t="s">
        <v>44</v>
      </c>
      <c r="E128" s="42">
        <v>99307</v>
      </c>
      <c r="F128" s="43">
        <v>19.52</v>
      </c>
      <c r="G128" s="43">
        <v>23.11</v>
      </c>
      <c r="H128" s="43">
        <v>53476.819499999998</v>
      </c>
      <c r="I128" s="43">
        <v>0</v>
      </c>
      <c r="J128" s="44">
        <v>1.3380000000000001</v>
      </c>
      <c r="K128" s="44">
        <v>1.367</v>
      </c>
      <c r="L128" s="43">
        <v>5759.8059999999832</v>
      </c>
      <c r="M128" s="43">
        <v>0</v>
      </c>
    </row>
    <row r="129" spans="1:13">
      <c r="A129" s="40" t="s">
        <v>15</v>
      </c>
      <c r="B129" s="41" t="s">
        <v>268</v>
      </c>
      <c r="C129" s="40" t="s">
        <v>128</v>
      </c>
      <c r="D129" s="41" t="s">
        <v>44</v>
      </c>
      <c r="E129" s="42">
        <v>27866</v>
      </c>
      <c r="F129" s="43">
        <v>43.98</v>
      </c>
      <c r="G129" s="43">
        <v>40.85</v>
      </c>
      <c r="H129" s="43">
        <v>0</v>
      </c>
      <c r="I129" s="43">
        <v>-13083.08699999998</v>
      </c>
      <c r="J129" s="44">
        <v>2.5979999999999999</v>
      </c>
      <c r="K129" s="44">
        <v>2.8809999999999998</v>
      </c>
      <c r="L129" s="43">
        <v>15772.155999999995</v>
      </c>
      <c r="M129" s="43">
        <v>0</v>
      </c>
    </row>
    <row r="130" spans="1:13">
      <c r="A130" s="40" t="s">
        <v>15</v>
      </c>
      <c r="B130" s="41" t="s">
        <v>269</v>
      </c>
      <c r="C130" s="40" t="s">
        <v>130</v>
      </c>
      <c r="D130" s="41" t="s">
        <v>44</v>
      </c>
      <c r="E130" s="42">
        <v>161648</v>
      </c>
      <c r="F130" s="43">
        <v>44.19</v>
      </c>
      <c r="G130" s="43">
        <v>36.31</v>
      </c>
      <c r="H130" s="43">
        <v>-191067.9359999999</v>
      </c>
      <c r="I130" s="43">
        <v>0</v>
      </c>
      <c r="J130" s="44">
        <v>4.1210000000000004</v>
      </c>
      <c r="K130" s="44">
        <v>2.6440000000000001</v>
      </c>
      <c r="L130" s="43">
        <v>-477508.1920000001</v>
      </c>
      <c r="M130" s="43">
        <v>0</v>
      </c>
    </row>
    <row r="131" spans="1:13">
      <c r="A131" s="40" t="s">
        <v>15</v>
      </c>
      <c r="B131" s="41" t="s">
        <v>270</v>
      </c>
      <c r="C131" s="40" t="s">
        <v>132</v>
      </c>
      <c r="D131" s="41" t="s">
        <v>44</v>
      </c>
      <c r="E131" s="42">
        <v>118672</v>
      </c>
      <c r="F131" s="43">
        <v>36.67</v>
      </c>
      <c r="G131" s="43">
        <v>32.619999999999997</v>
      </c>
      <c r="H131" s="43">
        <v>0</v>
      </c>
      <c r="I131" s="43">
        <v>-72093.240000000078</v>
      </c>
      <c r="J131" s="44">
        <v>2.1469999999999998</v>
      </c>
      <c r="K131" s="44">
        <v>1.9570000000000001</v>
      </c>
      <c r="L131" s="43">
        <v>0</v>
      </c>
      <c r="M131" s="43">
        <v>-45095.359999999935</v>
      </c>
    </row>
    <row r="132" spans="1:13">
      <c r="A132" s="40" t="s">
        <v>15</v>
      </c>
      <c r="B132" s="41" t="s">
        <v>271</v>
      </c>
      <c r="C132" s="40" t="s">
        <v>134</v>
      </c>
      <c r="D132" s="41" t="s">
        <v>44</v>
      </c>
      <c r="E132" s="42">
        <v>354901</v>
      </c>
      <c r="F132" s="43">
        <v>32.58</v>
      </c>
      <c r="G132" s="43">
        <v>34.549999999999997</v>
      </c>
      <c r="H132" s="43">
        <v>104873.24549999995</v>
      </c>
      <c r="I132" s="43">
        <v>0</v>
      </c>
      <c r="J132" s="44">
        <v>2.5150000000000001</v>
      </c>
      <c r="K132" s="44">
        <v>2.323</v>
      </c>
      <c r="L132" s="43">
        <v>0</v>
      </c>
      <c r="M132" s="43">
        <v>-136281.98400000011</v>
      </c>
    </row>
    <row r="133" spans="1:13">
      <c r="A133" s="40" t="s">
        <v>15</v>
      </c>
      <c r="B133" s="41" t="s">
        <v>272</v>
      </c>
      <c r="C133" s="40" t="s">
        <v>136</v>
      </c>
      <c r="D133" s="41" t="s">
        <v>44</v>
      </c>
      <c r="E133" s="42">
        <v>119388</v>
      </c>
      <c r="F133" s="43">
        <v>36.29</v>
      </c>
      <c r="G133" s="43">
        <v>31.35</v>
      </c>
      <c r="H133" s="43">
        <v>0</v>
      </c>
      <c r="I133" s="43">
        <v>-88466.507999999958</v>
      </c>
      <c r="J133" s="44">
        <v>3.629</v>
      </c>
      <c r="K133" s="44">
        <v>2.7959999999999998</v>
      </c>
      <c r="L133" s="43">
        <v>-198900.40800000005</v>
      </c>
      <c r="M133" s="43">
        <v>0</v>
      </c>
    </row>
    <row r="134" spans="1:13">
      <c r="A134" s="40" t="s">
        <v>15</v>
      </c>
      <c r="B134" s="41" t="s">
        <v>273</v>
      </c>
      <c r="C134" s="40" t="s">
        <v>138</v>
      </c>
      <c r="D134" s="41" t="s">
        <v>44</v>
      </c>
      <c r="E134" s="42">
        <v>172139</v>
      </c>
      <c r="F134" s="43">
        <v>41.34</v>
      </c>
      <c r="G134" s="43">
        <v>44.35</v>
      </c>
      <c r="H134" s="43">
        <v>77720.758499999953</v>
      </c>
      <c r="I134" s="43">
        <v>0</v>
      </c>
      <c r="J134" s="44">
        <v>3.9990000000000001</v>
      </c>
      <c r="K134" s="44">
        <v>3.14</v>
      </c>
      <c r="L134" s="43">
        <v>-295734.80199999997</v>
      </c>
      <c r="M134" s="43">
        <v>0</v>
      </c>
    </row>
    <row r="135" spans="1:13">
      <c r="A135" s="40" t="s">
        <v>15</v>
      </c>
      <c r="B135" s="41" t="s">
        <v>274</v>
      </c>
      <c r="C135" s="40" t="s">
        <v>140</v>
      </c>
      <c r="D135" s="41" t="s">
        <v>44</v>
      </c>
      <c r="E135" s="42">
        <v>135687</v>
      </c>
      <c r="F135" s="43">
        <v>45.16</v>
      </c>
      <c r="G135" s="43">
        <v>41.14</v>
      </c>
      <c r="H135" s="43">
        <v>0</v>
      </c>
      <c r="I135" s="43">
        <v>-81819.260999999911</v>
      </c>
      <c r="J135" s="44">
        <v>3.4340000000000002</v>
      </c>
      <c r="K135" s="44">
        <v>2.4670000000000001</v>
      </c>
      <c r="L135" s="43">
        <v>-262418.658</v>
      </c>
      <c r="M135" s="43">
        <v>0</v>
      </c>
    </row>
    <row r="136" spans="1:13">
      <c r="A136" s="40" t="s">
        <v>15</v>
      </c>
      <c r="B136" s="41" t="s">
        <v>275</v>
      </c>
      <c r="C136" s="40" t="s">
        <v>142</v>
      </c>
      <c r="D136" s="41" t="s">
        <v>44</v>
      </c>
      <c r="E136" s="42">
        <v>108381</v>
      </c>
      <c r="F136" s="43">
        <v>45.57</v>
      </c>
      <c r="G136" s="43">
        <v>47.62</v>
      </c>
      <c r="H136" s="43">
        <v>33327.15749999995</v>
      </c>
      <c r="I136" s="43">
        <v>0</v>
      </c>
      <c r="J136" s="44">
        <v>3.06</v>
      </c>
      <c r="K136" s="44">
        <v>3.1619999999999999</v>
      </c>
      <c r="L136" s="43">
        <v>22109.723999999973</v>
      </c>
      <c r="M136" s="43">
        <v>0</v>
      </c>
    </row>
    <row r="137" spans="1:13">
      <c r="A137" s="40" t="s">
        <v>15</v>
      </c>
      <c r="B137" s="41" t="s">
        <v>276</v>
      </c>
      <c r="C137" s="40" t="s">
        <v>144</v>
      </c>
      <c r="D137" s="41" t="s">
        <v>44</v>
      </c>
      <c r="E137" s="42">
        <v>89279</v>
      </c>
      <c r="F137" s="43">
        <v>48.03</v>
      </c>
      <c r="G137" s="43">
        <v>40.83</v>
      </c>
      <c r="H137" s="43">
        <v>0</v>
      </c>
      <c r="I137" s="43">
        <v>-96421.320000000036</v>
      </c>
      <c r="J137" s="44">
        <v>4.9989999999999997</v>
      </c>
      <c r="K137" s="44">
        <v>2.8479999999999999</v>
      </c>
      <c r="L137" s="43">
        <v>-384078.25799999997</v>
      </c>
      <c r="M137" s="43">
        <v>0</v>
      </c>
    </row>
    <row r="138" spans="1:13">
      <c r="A138" s="40" t="s">
        <v>15</v>
      </c>
      <c r="B138" s="41" t="s">
        <v>277</v>
      </c>
      <c r="C138" s="40" t="s">
        <v>146</v>
      </c>
      <c r="D138" s="41" t="s">
        <v>44</v>
      </c>
      <c r="E138" s="42">
        <v>239763</v>
      </c>
      <c r="F138" s="43">
        <v>38.549999999999997</v>
      </c>
      <c r="G138" s="43">
        <v>33.44</v>
      </c>
      <c r="H138" s="43">
        <v>0</v>
      </c>
      <c r="I138" s="43">
        <v>-183778.33949999997</v>
      </c>
      <c r="J138" s="44">
        <v>3.1560000000000001</v>
      </c>
      <c r="K138" s="44">
        <v>2.4729999999999999</v>
      </c>
      <c r="L138" s="43">
        <v>-327516.25800000015</v>
      </c>
      <c r="M138" s="43">
        <v>0</v>
      </c>
    </row>
    <row r="139" spans="1:13">
      <c r="A139" s="40" t="s">
        <v>15</v>
      </c>
      <c r="B139" s="41" t="s">
        <v>278</v>
      </c>
      <c r="C139" s="40" t="s">
        <v>279</v>
      </c>
      <c r="D139" s="41" t="s">
        <v>44</v>
      </c>
      <c r="E139" s="42">
        <v>33054</v>
      </c>
      <c r="F139" s="43">
        <v>29.9</v>
      </c>
      <c r="G139" s="43">
        <v>34.06</v>
      </c>
      <c r="H139" s="43">
        <v>20625.696000000018</v>
      </c>
      <c r="I139" s="43">
        <v>0</v>
      </c>
      <c r="J139" s="44">
        <v>2.5529999999999999</v>
      </c>
      <c r="K139" s="44">
        <v>2.3959999999999999</v>
      </c>
      <c r="L139" s="43">
        <v>0</v>
      </c>
      <c r="M139" s="43">
        <v>-10378.956000000002</v>
      </c>
    </row>
    <row r="140" spans="1:13">
      <c r="A140" s="40" t="s">
        <v>15</v>
      </c>
      <c r="B140" s="41" t="s">
        <v>280</v>
      </c>
      <c r="C140" s="40" t="s">
        <v>148</v>
      </c>
      <c r="D140" s="41" t="s">
        <v>44</v>
      </c>
      <c r="E140" s="42">
        <v>108521</v>
      </c>
      <c r="F140" s="43">
        <v>48.1</v>
      </c>
      <c r="G140" s="43">
        <v>48.49</v>
      </c>
      <c r="H140" s="43">
        <v>6348.4785000000093</v>
      </c>
      <c r="I140" s="43">
        <v>0</v>
      </c>
      <c r="J140" s="44">
        <v>4.7060000000000004</v>
      </c>
      <c r="K140" s="44">
        <v>4.5110000000000001</v>
      </c>
      <c r="L140" s="43">
        <v>0</v>
      </c>
      <c r="M140" s="43">
        <v>-42323.190000000061</v>
      </c>
    </row>
    <row r="141" spans="1:13">
      <c r="A141" s="40" t="s">
        <v>15</v>
      </c>
      <c r="B141" s="41" t="s">
        <v>281</v>
      </c>
      <c r="C141" s="40" t="s">
        <v>282</v>
      </c>
      <c r="D141" s="41" t="s">
        <v>44</v>
      </c>
      <c r="E141" s="42">
        <v>46133</v>
      </c>
      <c r="F141" s="43">
        <v>24.15</v>
      </c>
      <c r="G141" s="43">
        <v>34.04</v>
      </c>
      <c r="H141" s="43">
        <v>68438.305500000002</v>
      </c>
      <c r="I141" s="43">
        <v>0</v>
      </c>
      <c r="J141" s="44">
        <v>2.4820000000000002</v>
      </c>
      <c r="K141" s="44">
        <v>2.6080000000000001</v>
      </c>
      <c r="L141" s="43">
        <v>11625.515999999991</v>
      </c>
      <c r="M141" s="43">
        <v>0</v>
      </c>
    </row>
    <row r="142" spans="1:13">
      <c r="A142" s="40" t="s">
        <v>15</v>
      </c>
      <c r="B142" s="41" t="s">
        <v>283</v>
      </c>
      <c r="C142" s="40" t="s">
        <v>150</v>
      </c>
      <c r="D142" s="41" t="s">
        <v>44</v>
      </c>
      <c r="E142" s="42">
        <v>216988</v>
      </c>
      <c r="F142" s="43">
        <v>43.22</v>
      </c>
      <c r="G142" s="43">
        <v>52.38</v>
      </c>
      <c r="H142" s="43">
        <v>298141.5120000001</v>
      </c>
      <c r="I142" s="43">
        <v>0</v>
      </c>
      <c r="J142" s="44">
        <v>4.7919999999999998</v>
      </c>
      <c r="K142" s="44">
        <v>4.37</v>
      </c>
      <c r="L142" s="43">
        <v>0</v>
      </c>
      <c r="M142" s="43">
        <v>-183137.87199999989</v>
      </c>
    </row>
    <row r="143" spans="1:13">
      <c r="A143" s="40" t="s">
        <v>15</v>
      </c>
      <c r="B143" s="41" t="s">
        <v>284</v>
      </c>
      <c r="C143" s="40" t="s">
        <v>285</v>
      </c>
      <c r="D143" s="41" t="s">
        <v>44</v>
      </c>
      <c r="E143" s="42">
        <v>174822</v>
      </c>
      <c r="F143" s="43">
        <v>38.04</v>
      </c>
      <c r="G143" s="43">
        <v>40.72</v>
      </c>
      <c r="H143" s="43">
        <v>70278.443999999989</v>
      </c>
      <c r="I143" s="43">
        <v>0</v>
      </c>
      <c r="J143" s="44">
        <v>3.4630000000000001</v>
      </c>
      <c r="K143" s="44">
        <v>3.2290000000000001</v>
      </c>
      <c r="L143" s="43">
        <v>0</v>
      </c>
      <c r="M143" s="43">
        <v>-81816.695999999996</v>
      </c>
    </row>
    <row r="144" spans="1:13">
      <c r="A144" s="40" t="s">
        <v>15</v>
      </c>
      <c r="B144" s="41" t="s">
        <v>286</v>
      </c>
      <c r="C144" s="40" t="s">
        <v>152</v>
      </c>
      <c r="D144" s="41" t="s">
        <v>44</v>
      </c>
      <c r="E144" s="42">
        <v>374643</v>
      </c>
      <c r="F144" s="43">
        <v>89.34</v>
      </c>
      <c r="G144" s="43">
        <v>83.92</v>
      </c>
      <c r="H144" s="43">
        <v>0</v>
      </c>
      <c r="I144" s="43">
        <v>-304584.75900000008</v>
      </c>
      <c r="J144" s="44">
        <v>7.1829999999999998</v>
      </c>
      <c r="K144" s="44">
        <v>5.5780000000000003</v>
      </c>
      <c r="L144" s="43">
        <v>-1202604.0299999996</v>
      </c>
      <c r="M144" s="43">
        <v>0</v>
      </c>
    </row>
    <row r="145" spans="1:13">
      <c r="A145" s="40" t="s">
        <v>15</v>
      </c>
      <c r="B145" s="41" t="s">
        <v>287</v>
      </c>
      <c r="C145" s="40" t="s">
        <v>154</v>
      </c>
      <c r="D145" s="41" t="s">
        <v>44</v>
      </c>
      <c r="E145" s="42">
        <v>28672</v>
      </c>
      <c r="F145" s="43">
        <v>60.22</v>
      </c>
      <c r="G145" s="43">
        <v>55.31</v>
      </c>
      <c r="H145" s="43">
        <v>0</v>
      </c>
      <c r="I145" s="43">
        <v>-21116.927999999985</v>
      </c>
      <c r="J145" s="44">
        <v>5.2279999999999998</v>
      </c>
      <c r="K145" s="44">
        <v>4.4690000000000003</v>
      </c>
      <c r="L145" s="43">
        <v>0</v>
      </c>
      <c r="M145" s="43">
        <v>-43524.095999999969</v>
      </c>
    </row>
    <row r="146" spans="1:13">
      <c r="A146" s="40" t="s">
        <v>15</v>
      </c>
      <c r="B146" s="41" t="s">
        <v>288</v>
      </c>
      <c r="C146" s="40" t="s">
        <v>156</v>
      </c>
      <c r="D146" s="41" t="s">
        <v>44</v>
      </c>
      <c r="E146" s="42">
        <v>608258</v>
      </c>
      <c r="F146" s="43">
        <v>69.06</v>
      </c>
      <c r="G146" s="43">
        <v>64.459999999999994</v>
      </c>
      <c r="H146" s="43">
        <v>0</v>
      </c>
      <c r="I146" s="43">
        <v>-419698.02000000078</v>
      </c>
      <c r="J146" s="44">
        <v>4.68</v>
      </c>
      <c r="K146" s="44">
        <v>3.8319999999999999</v>
      </c>
      <c r="L146" s="43">
        <v>-1031605.5679999999</v>
      </c>
      <c r="M146" s="43">
        <v>0</v>
      </c>
    </row>
    <row r="147" spans="1:13">
      <c r="A147" s="40" t="s">
        <v>15</v>
      </c>
      <c r="B147" s="41" t="s">
        <v>289</v>
      </c>
      <c r="C147" s="40" t="s">
        <v>158</v>
      </c>
      <c r="D147" s="41" t="s">
        <v>44</v>
      </c>
      <c r="E147" s="42">
        <v>79826</v>
      </c>
      <c r="F147" s="43">
        <v>59.61</v>
      </c>
      <c r="G147" s="43">
        <v>56.69</v>
      </c>
      <c r="H147" s="43">
        <v>0</v>
      </c>
      <c r="I147" s="43">
        <v>-34963.788000000015</v>
      </c>
      <c r="J147" s="44">
        <v>6.6669999999999998</v>
      </c>
      <c r="K147" s="44">
        <v>5.61</v>
      </c>
      <c r="L147" s="43">
        <v>0</v>
      </c>
      <c r="M147" s="43">
        <v>-168752.16399999993</v>
      </c>
    </row>
    <row r="148" spans="1:13">
      <c r="A148" s="40" t="s">
        <v>15</v>
      </c>
      <c r="B148" s="41" t="s">
        <v>290</v>
      </c>
      <c r="C148" s="40" t="s">
        <v>160</v>
      </c>
      <c r="D148" s="41" t="s">
        <v>44</v>
      </c>
      <c r="E148" s="42">
        <v>386664</v>
      </c>
      <c r="F148" s="43">
        <v>54.18</v>
      </c>
      <c r="G148" s="43">
        <v>55.1</v>
      </c>
      <c r="H148" s="43">
        <v>53359.632000000092</v>
      </c>
      <c r="I148" s="43">
        <v>0</v>
      </c>
      <c r="J148" s="44">
        <v>5.66</v>
      </c>
      <c r="K148" s="44">
        <v>4.875</v>
      </c>
      <c r="L148" s="43">
        <v>0</v>
      </c>
      <c r="M148" s="43">
        <v>-607062.4800000001</v>
      </c>
    </row>
    <row r="149" spans="1:13">
      <c r="A149" s="40" t="s">
        <v>15</v>
      </c>
      <c r="B149" s="41" t="s">
        <v>291</v>
      </c>
      <c r="C149" s="40" t="s">
        <v>292</v>
      </c>
      <c r="D149" s="41" t="s">
        <v>44</v>
      </c>
      <c r="E149" s="42">
        <v>102217</v>
      </c>
      <c r="F149" s="43">
        <v>26.85</v>
      </c>
      <c r="G149" s="43">
        <v>27.92</v>
      </c>
      <c r="H149" s="43">
        <v>16405.828500000003</v>
      </c>
      <c r="I149" s="43">
        <v>0</v>
      </c>
      <c r="J149" s="44">
        <v>3.5859999999999999</v>
      </c>
      <c r="K149" s="44">
        <v>2.6720000000000002</v>
      </c>
      <c r="L149" s="43">
        <v>-186852.67599999995</v>
      </c>
      <c r="M149" s="43">
        <v>0</v>
      </c>
    </row>
    <row r="150" spans="1:13">
      <c r="A150" s="40" t="s">
        <v>15</v>
      </c>
      <c r="B150" s="41" t="s">
        <v>293</v>
      </c>
      <c r="C150" s="40" t="s">
        <v>294</v>
      </c>
      <c r="D150" s="41" t="s">
        <v>44</v>
      </c>
      <c r="E150" s="42">
        <v>158328</v>
      </c>
      <c r="F150" s="43">
        <v>48.05</v>
      </c>
      <c r="G150" s="43">
        <v>41.32</v>
      </c>
      <c r="H150" s="43">
        <v>0</v>
      </c>
      <c r="I150" s="43">
        <v>-159832.11599999992</v>
      </c>
      <c r="J150" s="44">
        <v>5.601</v>
      </c>
      <c r="K150" s="44">
        <v>3.427</v>
      </c>
      <c r="L150" s="43">
        <v>-688410.14399999997</v>
      </c>
      <c r="M150" s="43">
        <v>0</v>
      </c>
    </row>
    <row r="151" spans="1:13">
      <c r="A151" s="40" t="s">
        <v>15</v>
      </c>
      <c r="B151" s="41" t="s">
        <v>295</v>
      </c>
      <c r="C151" s="40" t="s">
        <v>162</v>
      </c>
      <c r="D151" s="41" t="s">
        <v>44</v>
      </c>
      <c r="E151" s="42">
        <v>44586</v>
      </c>
      <c r="F151" s="43">
        <v>75.28</v>
      </c>
      <c r="G151" s="43">
        <v>68.709999999999994</v>
      </c>
      <c r="H151" s="43">
        <v>0</v>
      </c>
      <c r="I151" s="43">
        <v>-43939.503000000048</v>
      </c>
      <c r="J151" s="44">
        <v>6.1660000000000004</v>
      </c>
      <c r="K151" s="44">
        <v>4.9729999999999999</v>
      </c>
      <c r="L151" s="43">
        <v>-106382.19600000004</v>
      </c>
      <c r="M151" s="43">
        <v>0</v>
      </c>
    </row>
    <row r="152" spans="1:13">
      <c r="A152" s="40" t="s">
        <v>15</v>
      </c>
      <c r="B152" s="41" t="s">
        <v>296</v>
      </c>
      <c r="C152" s="40" t="s">
        <v>297</v>
      </c>
      <c r="D152" s="41" t="s">
        <v>44</v>
      </c>
      <c r="E152" s="42">
        <v>145800</v>
      </c>
      <c r="F152" s="43">
        <v>43.66</v>
      </c>
      <c r="G152" s="43">
        <v>41.17</v>
      </c>
      <c r="H152" s="43">
        <v>0</v>
      </c>
      <c r="I152" s="43">
        <v>-54456.299999999886</v>
      </c>
      <c r="J152" s="44">
        <v>4.625</v>
      </c>
      <c r="K152" s="44">
        <v>3.1739999999999999</v>
      </c>
      <c r="L152" s="43">
        <v>-423111.60000000003</v>
      </c>
      <c r="M152" s="43">
        <v>0</v>
      </c>
    </row>
    <row r="153" spans="1:13">
      <c r="A153" s="40" t="s">
        <v>15</v>
      </c>
      <c r="B153" s="41" t="s">
        <v>298</v>
      </c>
      <c r="C153" s="40" t="s">
        <v>299</v>
      </c>
      <c r="D153" s="41" t="s">
        <v>44</v>
      </c>
      <c r="E153" s="42">
        <v>76867</v>
      </c>
      <c r="F153" s="43">
        <v>42.63</v>
      </c>
      <c r="G153" s="43">
        <v>34.49</v>
      </c>
      <c r="H153" s="43">
        <v>-93854.607000000004</v>
      </c>
      <c r="I153" s="43">
        <v>0</v>
      </c>
      <c r="J153" s="44">
        <v>3.714</v>
      </c>
      <c r="K153" s="44">
        <v>2.4009999999999998</v>
      </c>
      <c r="L153" s="43">
        <v>-201852.74200000003</v>
      </c>
      <c r="M153" s="43">
        <v>0</v>
      </c>
    </row>
    <row r="154" spans="1:13">
      <c r="A154" s="40" t="s">
        <v>15</v>
      </c>
      <c r="B154" s="41" t="s">
        <v>300</v>
      </c>
      <c r="C154" s="40" t="s">
        <v>164</v>
      </c>
      <c r="D154" s="41" t="s">
        <v>44</v>
      </c>
      <c r="E154" s="42">
        <v>176664</v>
      </c>
      <c r="F154" s="43">
        <v>61.74</v>
      </c>
      <c r="G154" s="43">
        <v>73.81</v>
      </c>
      <c r="H154" s="43">
        <v>319850.17199999996</v>
      </c>
      <c r="I154" s="43">
        <v>0</v>
      </c>
      <c r="J154" s="44">
        <v>5.2240000000000002</v>
      </c>
      <c r="K154" s="44">
        <v>5.2880000000000003</v>
      </c>
      <c r="L154" s="43">
        <v>22612.99200000002</v>
      </c>
      <c r="M154" s="43">
        <v>0</v>
      </c>
    </row>
    <row r="155" spans="1:13">
      <c r="A155" s="40" t="s">
        <v>15</v>
      </c>
      <c r="B155" s="41" t="s">
        <v>301</v>
      </c>
      <c r="C155" s="40" t="s">
        <v>166</v>
      </c>
      <c r="D155" s="41" t="s">
        <v>44</v>
      </c>
      <c r="E155" s="42">
        <v>466443</v>
      </c>
      <c r="F155" s="43">
        <v>31.48</v>
      </c>
      <c r="G155" s="43">
        <v>29.83</v>
      </c>
      <c r="H155" s="43">
        <v>0</v>
      </c>
      <c r="I155" s="43">
        <v>-115444.64250000015</v>
      </c>
      <c r="J155" s="44">
        <v>4.3849999999999998</v>
      </c>
      <c r="K155" s="44">
        <v>3.4790000000000001</v>
      </c>
      <c r="L155" s="43">
        <v>-845194.71599999967</v>
      </c>
      <c r="M155" s="43">
        <v>0</v>
      </c>
    </row>
    <row r="156" spans="1:13">
      <c r="A156" s="40" t="s">
        <v>15</v>
      </c>
      <c r="B156" s="41" t="s">
        <v>302</v>
      </c>
      <c r="C156" s="40" t="s">
        <v>168</v>
      </c>
      <c r="D156" s="41" t="s">
        <v>44</v>
      </c>
      <c r="E156" s="42">
        <v>258507</v>
      </c>
      <c r="F156" s="43">
        <v>60.69</v>
      </c>
      <c r="G156" s="43">
        <v>61.34</v>
      </c>
      <c r="H156" s="43">
        <v>25204.432500000221</v>
      </c>
      <c r="I156" s="43">
        <v>0</v>
      </c>
      <c r="J156" s="44">
        <v>5.0339999999999998</v>
      </c>
      <c r="K156" s="44">
        <v>5.7249999999999996</v>
      </c>
      <c r="L156" s="43">
        <v>357256.67399999994</v>
      </c>
      <c r="M156" s="43">
        <v>0</v>
      </c>
    </row>
    <row r="157" spans="1:13">
      <c r="A157" s="40" t="s">
        <v>15</v>
      </c>
      <c r="B157" s="41" t="s">
        <v>303</v>
      </c>
      <c r="C157" s="40" t="s">
        <v>170</v>
      </c>
      <c r="D157" s="41" t="s">
        <v>44</v>
      </c>
      <c r="E157" s="42">
        <v>204214</v>
      </c>
      <c r="F157" s="43">
        <v>82.26</v>
      </c>
      <c r="G157" s="43">
        <v>74.34</v>
      </c>
      <c r="H157" s="43">
        <v>0</v>
      </c>
      <c r="I157" s="43">
        <v>-242606.23200000005</v>
      </c>
      <c r="J157" s="44">
        <v>6.0129999999999999</v>
      </c>
      <c r="K157" s="44">
        <v>6.0709999999999997</v>
      </c>
      <c r="L157" s="43">
        <v>23688.823999999931</v>
      </c>
      <c r="M157" s="43">
        <v>0</v>
      </c>
    </row>
    <row r="158" spans="1:13">
      <c r="A158" s="40" t="s">
        <v>15</v>
      </c>
      <c r="B158" s="41" t="s">
        <v>304</v>
      </c>
      <c r="C158" s="40" t="s">
        <v>172</v>
      </c>
      <c r="D158" s="41" t="s">
        <v>44</v>
      </c>
      <c r="E158" s="42">
        <v>372502</v>
      </c>
      <c r="F158" s="43">
        <v>53.43</v>
      </c>
      <c r="G158" s="43">
        <v>48.2</v>
      </c>
      <c r="H158" s="43">
        <v>0</v>
      </c>
      <c r="I158" s="43">
        <v>-292227.81899999978</v>
      </c>
      <c r="J158" s="44">
        <v>5.8730000000000002</v>
      </c>
      <c r="K158" s="44">
        <v>4.726</v>
      </c>
      <c r="L158" s="43">
        <v>-854519.58800000022</v>
      </c>
      <c r="M158" s="43">
        <v>0</v>
      </c>
    </row>
    <row r="159" spans="1:13">
      <c r="A159" s="40" t="s">
        <v>15</v>
      </c>
      <c r="B159" s="41" t="s">
        <v>305</v>
      </c>
      <c r="C159" s="40" t="s">
        <v>174</v>
      </c>
      <c r="D159" s="41" t="s">
        <v>44</v>
      </c>
      <c r="E159" s="42">
        <v>73578</v>
      </c>
      <c r="F159" s="43">
        <v>34.25</v>
      </c>
      <c r="G159" s="43">
        <v>42</v>
      </c>
      <c r="H159" s="43">
        <v>85534.425000000003</v>
      </c>
      <c r="I159" s="43">
        <v>0</v>
      </c>
      <c r="J159" s="44">
        <v>3.6190000000000002</v>
      </c>
      <c r="K159" s="44">
        <v>3.4279999999999999</v>
      </c>
      <c r="L159" s="43">
        <v>0</v>
      </c>
      <c r="M159" s="43">
        <v>-28106.796000000042</v>
      </c>
    </row>
    <row r="160" spans="1:13">
      <c r="A160" s="40" t="s">
        <v>15</v>
      </c>
      <c r="B160" s="41" t="s">
        <v>306</v>
      </c>
      <c r="C160" s="40" t="s">
        <v>176</v>
      </c>
      <c r="D160" s="41" t="s">
        <v>44</v>
      </c>
      <c r="E160" s="42">
        <v>54935</v>
      </c>
      <c r="F160" s="43">
        <v>39.39</v>
      </c>
      <c r="G160" s="43">
        <v>31.38</v>
      </c>
      <c r="H160" s="43">
        <v>-66004.402500000011</v>
      </c>
      <c r="I160" s="43">
        <v>0</v>
      </c>
      <c r="J160" s="44">
        <v>3.3769999999999998</v>
      </c>
      <c r="K160" s="44">
        <v>2.7080000000000002</v>
      </c>
      <c r="L160" s="43">
        <v>-73503.029999999955</v>
      </c>
      <c r="M160" s="43">
        <v>0</v>
      </c>
    </row>
    <row r="161" spans="1:13">
      <c r="A161" s="40" t="s">
        <v>15</v>
      </c>
      <c r="B161" s="41" t="s">
        <v>307</v>
      </c>
      <c r="C161" s="40" t="s">
        <v>178</v>
      </c>
      <c r="D161" s="41" t="s">
        <v>44</v>
      </c>
      <c r="E161" s="42">
        <v>239620</v>
      </c>
      <c r="F161" s="43">
        <v>50.35</v>
      </c>
      <c r="G161" s="43">
        <v>42.82</v>
      </c>
      <c r="H161" s="43">
        <v>0</v>
      </c>
      <c r="I161" s="43">
        <v>-270650.79000000004</v>
      </c>
      <c r="J161" s="44">
        <v>5.19</v>
      </c>
      <c r="K161" s="44">
        <v>3.6379999999999999</v>
      </c>
      <c r="L161" s="43">
        <v>-743780.48000000021</v>
      </c>
      <c r="M161" s="43">
        <v>0</v>
      </c>
    </row>
    <row r="162" spans="1:13">
      <c r="A162" s="40" t="s">
        <v>15</v>
      </c>
      <c r="B162" s="41" t="s">
        <v>308</v>
      </c>
      <c r="C162" s="40" t="s">
        <v>180</v>
      </c>
      <c r="D162" s="41" t="s">
        <v>44</v>
      </c>
      <c r="E162" s="42">
        <v>46594</v>
      </c>
      <c r="F162" s="43">
        <v>71.12</v>
      </c>
      <c r="G162" s="43">
        <v>69.790000000000006</v>
      </c>
      <c r="H162" s="43">
        <v>0</v>
      </c>
      <c r="I162" s="43">
        <v>-9295.5029999999879</v>
      </c>
      <c r="J162" s="44">
        <v>8.0679999999999996</v>
      </c>
      <c r="K162" s="44">
        <v>6.1130000000000004</v>
      </c>
      <c r="L162" s="43">
        <v>-182182.53999999992</v>
      </c>
      <c r="M162" s="43">
        <v>0</v>
      </c>
    </row>
    <row r="163" spans="1:13">
      <c r="A163" s="40" t="s">
        <v>15</v>
      </c>
      <c r="B163" s="41" t="s">
        <v>309</v>
      </c>
      <c r="C163" s="40" t="s">
        <v>182</v>
      </c>
      <c r="D163" s="41" t="s">
        <v>44</v>
      </c>
      <c r="E163" s="42">
        <v>127713</v>
      </c>
      <c r="F163" s="43">
        <v>53.27</v>
      </c>
      <c r="G163" s="43">
        <v>51.19</v>
      </c>
      <c r="H163" s="43">
        <v>0</v>
      </c>
      <c r="I163" s="43">
        <v>-39846.4560000001</v>
      </c>
      <c r="J163" s="44">
        <v>4.6449999999999996</v>
      </c>
      <c r="K163" s="44">
        <v>3.7949999999999999</v>
      </c>
      <c r="L163" s="43">
        <v>-217112.09999999992</v>
      </c>
      <c r="M163" s="43">
        <v>0</v>
      </c>
    </row>
    <row r="164" spans="1:13">
      <c r="A164" s="40" t="s">
        <v>15</v>
      </c>
      <c r="B164" s="41" t="s">
        <v>310</v>
      </c>
      <c r="C164" s="40" t="s">
        <v>184</v>
      </c>
      <c r="D164" s="41" t="s">
        <v>44</v>
      </c>
      <c r="E164" s="42">
        <v>157461</v>
      </c>
      <c r="F164" s="43">
        <v>88.89</v>
      </c>
      <c r="G164" s="43">
        <v>83.63</v>
      </c>
      <c r="H164" s="43">
        <v>0</v>
      </c>
      <c r="I164" s="43">
        <v>-124236.72900000011</v>
      </c>
      <c r="J164" s="44">
        <v>9.7910000000000004</v>
      </c>
      <c r="K164" s="44">
        <v>8.4019999999999992</v>
      </c>
      <c r="L164" s="43">
        <v>0</v>
      </c>
      <c r="M164" s="43">
        <v>-437426.65800000035</v>
      </c>
    </row>
    <row r="165" spans="1:13">
      <c r="A165" s="40" t="s">
        <v>15</v>
      </c>
      <c r="B165" s="41" t="s">
        <v>311</v>
      </c>
      <c r="C165" s="40" t="s">
        <v>186</v>
      </c>
      <c r="D165" s="41" t="s">
        <v>44</v>
      </c>
      <c r="E165" s="42">
        <v>174930</v>
      </c>
      <c r="F165" s="43">
        <v>48.71</v>
      </c>
      <c r="G165" s="43">
        <v>48.88</v>
      </c>
      <c r="H165" s="43">
        <v>4460.7150000000447</v>
      </c>
      <c r="I165" s="43">
        <v>0</v>
      </c>
      <c r="J165" s="44">
        <v>5.3280000000000003</v>
      </c>
      <c r="K165" s="44">
        <v>4.508</v>
      </c>
      <c r="L165" s="43">
        <v>0</v>
      </c>
      <c r="M165" s="43">
        <v>-286885.20000000013</v>
      </c>
    </row>
    <row r="166" spans="1:13">
      <c r="A166" s="40" t="s">
        <v>15</v>
      </c>
      <c r="B166" s="41" t="s">
        <v>312</v>
      </c>
      <c r="C166" s="40" t="s">
        <v>188</v>
      </c>
      <c r="D166" s="41" t="s">
        <v>44</v>
      </c>
      <c r="E166" s="42">
        <v>195557</v>
      </c>
      <c r="F166" s="43">
        <v>50.14</v>
      </c>
      <c r="G166" s="43">
        <v>57.72</v>
      </c>
      <c r="H166" s="43">
        <v>222348.30899999992</v>
      </c>
      <c r="I166" s="43">
        <v>0</v>
      </c>
      <c r="J166" s="44">
        <v>6.923</v>
      </c>
      <c r="K166" s="44">
        <v>6.1779999999999999</v>
      </c>
      <c r="L166" s="43">
        <v>0</v>
      </c>
      <c r="M166" s="43">
        <v>-291379.93000000005</v>
      </c>
    </row>
    <row r="167" spans="1:13">
      <c r="A167" s="40" t="s">
        <v>15</v>
      </c>
      <c r="B167" s="41" t="s">
        <v>313</v>
      </c>
      <c r="C167" s="40" t="s">
        <v>190</v>
      </c>
      <c r="D167" s="41" t="s">
        <v>44</v>
      </c>
      <c r="E167" s="42">
        <v>52455</v>
      </c>
      <c r="F167" s="43">
        <v>39.53</v>
      </c>
      <c r="G167" s="43">
        <v>44.26</v>
      </c>
      <c r="H167" s="43">
        <v>37216.822499999973</v>
      </c>
      <c r="I167" s="43">
        <v>0</v>
      </c>
      <c r="J167" s="44">
        <v>4.3899999999999997</v>
      </c>
      <c r="K167" s="44">
        <v>4.0010000000000003</v>
      </c>
      <c r="L167" s="43">
        <v>0</v>
      </c>
      <c r="M167" s="43">
        <v>-40809.989999999932</v>
      </c>
    </row>
    <row r="168" spans="1:13">
      <c r="A168" s="40" t="s">
        <v>15</v>
      </c>
      <c r="B168" s="41" t="s">
        <v>314</v>
      </c>
      <c r="C168" s="40" t="s">
        <v>315</v>
      </c>
      <c r="D168" s="41" t="s">
        <v>44</v>
      </c>
      <c r="E168" s="42">
        <v>78644</v>
      </c>
      <c r="F168" s="43">
        <v>57.54</v>
      </c>
      <c r="G168" s="43">
        <v>69.88</v>
      </c>
      <c r="H168" s="43">
        <v>145570.04399999997</v>
      </c>
      <c r="I168" s="43">
        <v>0</v>
      </c>
      <c r="J168" s="44">
        <v>5.2290000000000001</v>
      </c>
      <c r="K168" s="44">
        <v>5.5579999999999998</v>
      </c>
      <c r="L168" s="43">
        <v>51747.751999999957</v>
      </c>
      <c r="M168" s="43">
        <v>0</v>
      </c>
    </row>
    <row r="169" spans="1:13">
      <c r="A169" s="40" t="s">
        <v>15</v>
      </c>
      <c r="B169" s="41" t="s">
        <v>316</v>
      </c>
      <c r="C169" s="40" t="s">
        <v>192</v>
      </c>
      <c r="D169" s="41" t="s">
        <v>44</v>
      </c>
      <c r="E169" s="42">
        <v>385140</v>
      </c>
      <c r="F169" s="43">
        <v>73.39</v>
      </c>
      <c r="G169" s="43">
        <v>64.55</v>
      </c>
      <c r="H169" s="43">
        <v>0</v>
      </c>
      <c r="I169" s="43">
        <v>-510695.64000000019</v>
      </c>
      <c r="J169" s="44">
        <v>7.79</v>
      </c>
      <c r="K169" s="44">
        <v>5.5940000000000003</v>
      </c>
      <c r="L169" s="43">
        <v>-1691534.88</v>
      </c>
      <c r="M169" s="43">
        <v>0</v>
      </c>
    </row>
    <row r="170" spans="1:13">
      <c r="A170" s="40" t="s">
        <v>15</v>
      </c>
      <c r="B170" s="41" t="s">
        <v>317</v>
      </c>
      <c r="C170" s="40" t="s">
        <v>194</v>
      </c>
      <c r="D170" s="41" t="s">
        <v>44</v>
      </c>
      <c r="E170" s="42">
        <v>83317</v>
      </c>
      <c r="F170" s="43">
        <v>86.51</v>
      </c>
      <c r="G170" s="43">
        <v>79.83</v>
      </c>
      <c r="H170" s="43">
        <v>0</v>
      </c>
      <c r="I170" s="43">
        <v>-83483.634000000078</v>
      </c>
      <c r="J170" s="44">
        <v>9.6720000000000006</v>
      </c>
      <c r="K170" s="44">
        <v>5.9889999999999999</v>
      </c>
      <c r="L170" s="43">
        <v>-613713.02200000011</v>
      </c>
      <c r="M170" s="43">
        <v>0</v>
      </c>
    </row>
    <row r="171" spans="1:13">
      <c r="A171" s="40" t="s">
        <v>15</v>
      </c>
      <c r="B171" s="41" t="s">
        <v>318</v>
      </c>
      <c r="C171" s="40" t="s">
        <v>196</v>
      </c>
      <c r="D171" s="41" t="s">
        <v>44</v>
      </c>
      <c r="E171" s="42">
        <v>158608</v>
      </c>
      <c r="F171" s="43">
        <v>72.98</v>
      </c>
      <c r="G171" s="43">
        <v>75.040000000000006</v>
      </c>
      <c r="H171" s="43">
        <v>49009.872000000054</v>
      </c>
      <c r="I171" s="43">
        <v>0</v>
      </c>
      <c r="J171" s="44">
        <v>9.3109999999999999</v>
      </c>
      <c r="K171" s="44">
        <v>6.9260000000000002</v>
      </c>
      <c r="L171" s="43">
        <v>-756560.15999999992</v>
      </c>
      <c r="M171" s="43">
        <v>0</v>
      </c>
    </row>
    <row r="172" spans="1:13">
      <c r="A172" s="40" t="s">
        <v>15</v>
      </c>
      <c r="B172" s="41" t="s">
        <v>319</v>
      </c>
      <c r="C172" s="40" t="s">
        <v>198</v>
      </c>
      <c r="D172" s="41" t="s">
        <v>44</v>
      </c>
      <c r="E172" s="42">
        <v>158264</v>
      </c>
      <c r="F172" s="43">
        <v>66.06</v>
      </c>
      <c r="G172" s="43">
        <v>58.29</v>
      </c>
      <c r="H172" s="43">
        <v>0</v>
      </c>
      <c r="I172" s="43">
        <v>-184456.69200000007</v>
      </c>
      <c r="J172" s="44">
        <v>6.9859999999999998</v>
      </c>
      <c r="K172" s="44">
        <v>5.016</v>
      </c>
      <c r="L172" s="43">
        <v>-623560.15999999992</v>
      </c>
      <c r="M172" s="43">
        <v>0</v>
      </c>
    </row>
    <row r="173" spans="1:13">
      <c r="A173" s="40" t="s">
        <v>15</v>
      </c>
      <c r="B173" s="41" t="s">
        <v>320</v>
      </c>
      <c r="C173" s="40" t="s">
        <v>321</v>
      </c>
      <c r="D173" s="41" t="s">
        <v>44</v>
      </c>
      <c r="E173" s="42">
        <v>64182</v>
      </c>
      <c r="F173" s="43">
        <v>59.09</v>
      </c>
      <c r="G173" s="43">
        <v>54.22</v>
      </c>
      <c r="H173" s="43">
        <v>0</v>
      </c>
      <c r="I173" s="43">
        <v>-46884.951000000045</v>
      </c>
      <c r="J173" s="44">
        <v>4.444</v>
      </c>
      <c r="K173" s="44">
        <v>3.5209999999999999</v>
      </c>
      <c r="L173" s="43">
        <v>-118479.97200000001</v>
      </c>
      <c r="M173" s="43">
        <v>0</v>
      </c>
    </row>
    <row r="174" spans="1:13">
      <c r="A174" s="40" t="s">
        <v>15</v>
      </c>
      <c r="B174" s="41" t="s">
        <v>322</v>
      </c>
      <c r="C174" s="40" t="s">
        <v>200</v>
      </c>
      <c r="D174" s="41" t="s">
        <v>44</v>
      </c>
      <c r="E174" s="42">
        <v>123470</v>
      </c>
      <c r="F174" s="43">
        <v>56.51</v>
      </c>
      <c r="G174" s="43">
        <v>45.18</v>
      </c>
      <c r="H174" s="43">
        <v>-209837.26499999998</v>
      </c>
      <c r="I174" s="43">
        <v>0</v>
      </c>
      <c r="J174" s="44">
        <v>4.7409999999999997</v>
      </c>
      <c r="K174" s="44">
        <v>4.0220000000000002</v>
      </c>
      <c r="L174" s="43">
        <v>0</v>
      </c>
      <c r="M174" s="43">
        <v>-177549.85999999987</v>
      </c>
    </row>
    <row r="175" spans="1:13">
      <c r="A175" s="40" t="s">
        <v>15</v>
      </c>
      <c r="B175" s="41" t="s">
        <v>323</v>
      </c>
      <c r="C175" s="40" t="s">
        <v>202</v>
      </c>
      <c r="D175" s="41" t="s">
        <v>44</v>
      </c>
      <c r="E175" s="42">
        <v>115933</v>
      </c>
      <c r="F175" s="43">
        <v>27.28</v>
      </c>
      <c r="G175" s="43">
        <v>18.68</v>
      </c>
      <c r="H175" s="43">
        <v>-149553.57</v>
      </c>
      <c r="I175" s="43">
        <v>0</v>
      </c>
      <c r="J175" s="44">
        <v>2.5630000000000002</v>
      </c>
      <c r="K175" s="44">
        <v>1.8320000000000001</v>
      </c>
      <c r="L175" s="43">
        <v>-169494.04600000003</v>
      </c>
      <c r="M175" s="43">
        <v>0</v>
      </c>
    </row>
    <row r="176" spans="1:13">
      <c r="A176" s="40" t="s">
        <v>15</v>
      </c>
      <c r="B176" s="41" t="s">
        <v>324</v>
      </c>
      <c r="C176" s="40" t="s">
        <v>325</v>
      </c>
      <c r="D176" s="41" t="s">
        <v>44</v>
      </c>
      <c r="E176" s="42">
        <v>19492</v>
      </c>
      <c r="F176" s="43">
        <v>18.739999999999998</v>
      </c>
      <c r="G176" s="43">
        <v>19.48</v>
      </c>
      <c r="H176" s="43">
        <v>2163.6120000000055</v>
      </c>
      <c r="I176" s="43">
        <v>0</v>
      </c>
      <c r="J176" s="44">
        <v>3.4340000000000002</v>
      </c>
      <c r="K176" s="44">
        <v>2.4969999999999999</v>
      </c>
      <c r="L176" s="43">
        <v>-36528.008000000009</v>
      </c>
      <c r="M176" s="43">
        <v>0</v>
      </c>
    </row>
    <row r="177" spans="1:13">
      <c r="A177" s="40" t="s">
        <v>15</v>
      </c>
      <c r="B177" s="41" t="s">
        <v>326</v>
      </c>
      <c r="C177" s="40" t="s">
        <v>327</v>
      </c>
      <c r="D177" s="41" t="s">
        <v>44</v>
      </c>
      <c r="E177" s="42">
        <v>38374</v>
      </c>
      <c r="F177" s="43">
        <v>48.61</v>
      </c>
      <c r="G177" s="43">
        <v>46.27</v>
      </c>
      <c r="H177" s="43">
        <v>0</v>
      </c>
      <c r="I177" s="43">
        <v>-13469.273999999978</v>
      </c>
      <c r="J177" s="44">
        <v>5.3620000000000001</v>
      </c>
      <c r="K177" s="44">
        <v>4.9420000000000002</v>
      </c>
      <c r="L177" s="43">
        <v>0</v>
      </c>
      <c r="M177" s="43">
        <v>-32234.159999999996</v>
      </c>
    </row>
    <row r="178" spans="1:13">
      <c r="A178" s="40" t="s">
        <v>15</v>
      </c>
      <c r="B178" s="41" t="s">
        <v>328</v>
      </c>
      <c r="C178" s="40" t="s">
        <v>329</v>
      </c>
      <c r="D178" s="41" t="s">
        <v>44</v>
      </c>
      <c r="E178" s="42">
        <v>55016</v>
      </c>
      <c r="F178" s="43">
        <v>23.81</v>
      </c>
      <c r="G178" s="43">
        <v>25.22</v>
      </c>
      <c r="H178" s="43">
        <v>11635.884000000002</v>
      </c>
      <c r="I178" s="43">
        <v>0</v>
      </c>
      <c r="J178" s="44">
        <v>1.4430000000000001</v>
      </c>
      <c r="K178" s="44">
        <v>1.4470000000000001</v>
      </c>
      <c r="L178" s="43">
        <v>440.12800000000038</v>
      </c>
      <c r="M178" s="43">
        <v>0</v>
      </c>
    </row>
    <row r="179" spans="1:13">
      <c r="A179" s="40" t="s">
        <v>15</v>
      </c>
      <c r="B179" s="41" t="s">
        <v>330</v>
      </c>
      <c r="C179" s="40" t="s">
        <v>331</v>
      </c>
      <c r="D179" s="41" t="s">
        <v>44</v>
      </c>
      <c r="E179" s="42">
        <v>108933</v>
      </c>
      <c r="F179" s="43">
        <v>16.73</v>
      </c>
      <c r="G179" s="43">
        <v>17.64</v>
      </c>
      <c r="H179" s="43">
        <v>14869.354500000001</v>
      </c>
      <c r="I179" s="43">
        <v>0</v>
      </c>
      <c r="J179" s="44">
        <v>1.304</v>
      </c>
      <c r="K179" s="44">
        <v>1.425</v>
      </c>
      <c r="L179" s="43">
        <v>26361.786</v>
      </c>
      <c r="M179" s="43">
        <v>0</v>
      </c>
    </row>
    <row r="180" spans="1:13">
      <c r="A180" s="40" t="s">
        <v>15</v>
      </c>
      <c r="B180" s="41" t="s">
        <v>332</v>
      </c>
      <c r="C180" s="40" t="s">
        <v>333</v>
      </c>
      <c r="D180" s="41" t="s">
        <v>44</v>
      </c>
      <c r="E180" s="42">
        <v>67069</v>
      </c>
      <c r="F180" s="43">
        <v>25.9</v>
      </c>
      <c r="G180" s="43">
        <v>25.39</v>
      </c>
      <c r="H180" s="43">
        <v>0</v>
      </c>
      <c r="I180" s="43">
        <v>-5130.7784999999794</v>
      </c>
      <c r="J180" s="44">
        <v>2.1909999999999998</v>
      </c>
      <c r="K180" s="44">
        <v>1.4510000000000001</v>
      </c>
      <c r="L180" s="43">
        <v>-99262.119999999966</v>
      </c>
      <c r="M180" s="43">
        <v>0</v>
      </c>
    </row>
    <row r="181" spans="1:13">
      <c r="A181" s="40" t="s">
        <v>15</v>
      </c>
      <c r="B181" s="41" t="s">
        <v>334</v>
      </c>
      <c r="C181" s="40" t="s">
        <v>204</v>
      </c>
      <c r="D181" s="41" t="s">
        <v>44</v>
      </c>
      <c r="E181" s="42">
        <v>112025</v>
      </c>
      <c r="F181" s="43">
        <v>23.21</v>
      </c>
      <c r="G181" s="43">
        <v>20.13</v>
      </c>
      <c r="H181" s="43">
        <v>0</v>
      </c>
      <c r="I181" s="43">
        <v>-51755.550000000032</v>
      </c>
      <c r="J181" s="44">
        <v>2.0470000000000002</v>
      </c>
      <c r="K181" s="44">
        <v>1.669</v>
      </c>
      <c r="L181" s="43">
        <v>-84690.900000000023</v>
      </c>
      <c r="M181" s="43">
        <v>0</v>
      </c>
    </row>
    <row r="182" spans="1:13">
      <c r="A182" s="40" t="s">
        <v>15</v>
      </c>
      <c r="B182" s="41" t="s">
        <v>335</v>
      </c>
      <c r="C182" s="40" t="s">
        <v>206</v>
      </c>
      <c r="D182" s="41" t="s">
        <v>44</v>
      </c>
      <c r="E182" s="42">
        <v>33449</v>
      </c>
      <c r="F182" s="43">
        <v>32.46</v>
      </c>
      <c r="G182" s="43">
        <v>39.340000000000003</v>
      </c>
      <c r="H182" s="43">
        <v>34519.368000000009</v>
      </c>
      <c r="I182" s="43">
        <v>0</v>
      </c>
      <c r="J182" s="44">
        <v>2.8130000000000002</v>
      </c>
      <c r="K182" s="44">
        <v>2.9039999999999999</v>
      </c>
      <c r="L182" s="43">
        <v>6087.7179999999835</v>
      </c>
      <c r="M182" s="43">
        <v>0</v>
      </c>
    </row>
    <row r="183" spans="1:13">
      <c r="A183" s="40" t="s">
        <v>15</v>
      </c>
      <c r="B183" s="41" t="s">
        <v>336</v>
      </c>
      <c r="C183" s="40" t="s">
        <v>208</v>
      </c>
      <c r="D183" s="41" t="s">
        <v>44</v>
      </c>
      <c r="E183" s="42">
        <v>50979</v>
      </c>
      <c r="F183" s="43">
        <v>82.54</v>
      </c>
      <c r="G183" s="43">
        <v>74.36</v>
      </c>
      <c r="H183" s="43">
        <v>0</v>
      </c>
      <c r="I183" s="43">
        <v>-62551.233000000044</v>
      </c>
      <c r="J183" s="44">
        <v>6.2640000000000002</v>
      </c>
      <c r="K183" s="44">
        <v>4.641</v>
      </c>
      <c r="L183" s="43">
        <v>-165477.83400000003</v>
      </c>
      <c r="M183" s="43">
        <v>0</v>
      </c>
    </row>
    <row r="184" spans="1:13">
      <c r="A184" s="40" t="s">
        <v>15</v>
      </c>
      <c r="B184" s="41" t="s">
        <v>337</v>
      </c>
      <c r="C184" s="40" t="s">
        <v>338</v>
      </c>
      <c r="D184" s="41" t="s">
        <v>44</v>
      </c>
      <c r="E184" s="42">
        <v>44419</v>
      </c>
      <c r="F184" s="43">
        <v>75.489999999999995</v>
      </c>
      <c r="G184" s="43">
        <v>46.64</v>
      </c>
      <c r="H184" s="43">
        <v>-192223.22249999995</v>
      </c>
      <c r="I184" s="43">
        <v>0</v>
      </c>
      <c r="J184" s="44">
        <v>6.7380000000000004</v>
      </c>
      <c r="K184" s="44">
        <v>3.8</v>
      </c>
      <c r="L184" s="43">
        <v>-261006.04400000005</v>
      </c>
      <c r="M184" s="43">
        <v>0</v>
      </c>
    </row>
    <row r="185" spans="1:13">
      <c r="A185" s="40" t="s">
        <v>15</v>
      </c>
      <c r="B185" s="41" t="s">
        <v>339</v>
      </c>
      <c r="C185" s="40" t="s">
        <v>340</v>
      </c>
      <c r="D185" s="41" t="s">
        <v>44</v>
      </c>
      <c r="E185" s="42">
        <v>56447</v>
      </c>
      <c r="F185" s="43">
        <v>21.44</v>
      </c>
      <c r="G185" s="43">
        <v>21.72</v>
      </c>
      <c r="H185" s="43">
        <v>2370.7739999999794</v>
      </c>
      <c r="I185" s="43">
        <v>0</v>
      </c>
      <c r="J185" s="44">
        <v>1.5760000000000001</v>
      </c>
      <c r="K185" s="44">
        <v>1.526</v>
      </c>
      <c r="L185" s="43">
        <v>0</v>
      </c>
      <c r="M185" s="43">
        <v>-5644.7000000000053</v>
      </c>
    </row>
    <row r="186" spans="1:13">
      <c r="A186" s="40" t="s">
        <v>15</v>
      </c>
      <c r="B186" s="41" t="s">
        <v>341</v>
      </c>
      <c r="C186" s="40" t="s">
        <v>210</v>
      </c>
      <c r="D186" s="41" t="s">
        <v>44</v>
      </c>
      <c r="E186" s="42">
        <v>365701</v>
      </c>
      <c r="F186" s="43">
        <v>32.82</v>
      </c>
      <c r="G186" s="43">
        <v>23.08</v>
      </c>
      <c r="H186" s="43">
        <v>-534289.16100000008</v>
      </c>
      <c r="I186" s="43">
        <v>0</v>
      </c>
      <c r="J186" s="44">
        <v>2.4420000000000002</v>
      </c>
      <c r="K186" s="44">
        <v>1.4410000000000001</v>
      </c>
      <c r="L186" s="43">
        <v>-732133.40200000012</v>
      </c>
      <c r="M186" s="43">
        <v>0</v>
      </c>
    </row>
    <row r="187" spans="1:13">
      <c r="A187" s="40" t="s">
        <v>15</v>
      </c>
      <c r="B187" s="41" t="s">
        <v>342</v>
      </c>
      <c r="C187" s="40" t="s">
        <v>343</v>
      </c>
      <c r="D187" s="41" t="s">
        <v>44</v>
      </c>
      <c r="E187" s="42">
        <v>73938</v>
      </c>
      <c r="F187" s="43">
        <v>23.7</v>
      </c>
      <c r="G187" s="43">
        <v>22.68</v>
      </c>
      <c r="H187" s="43">
        <v>0</v>
      </c>
      <c r="I187" s="43">
        <v>-11312.513999999994</v>
      </c>
      <c r="J187" s="44">
        <v>3.0169999999999999</v>
      </c>
      <c r="K187" s="44">
        <v>1.881</v>
      </c>
      <c r="L187" s="43">
        <v>-167987.136</v>
      </c>
      <c r="M187" s="43">
        <v>0</v>
      </c>
    </row>
    <row r="188" spans="1:13">
      <c r="A188" s="40" t="s">
        <v>15</v>
      </c>
      <c r="B188" s="41" t="s">
        <v>344</v>
      </c>
      <c r="C188" s="40" t="s">
        <v>212</v>
      </c>
      <c r="D188" s="41" t="s">
        <v>44</v>
      </c>
      <c r="E188" s="42">
        <v>51191</v>
      </c>
      <c r="F188" s="43">
        <v>47.38</v>
      </c>
      <c r="G188" s="43">
        <v>49.3</v>
      </c>
      <c r="H188" s="43">
        <v>14743.007999999958</v>
      </c>
      <c r="I188" s="43">
        <v>0</v>
      </c>
      <c r="J188" s="44">
        <v>4.7089999999999996</v>
      </c>
      <c r="K188" s="44">
        <v>4.5739999999999998</v>
      </c>
      <c r="L188" s="43">
        <v>0</v>
      </c>
      <c r="M188" s="43">
        <v>-13821.569999999978</v>
      </c>
    </row>
    <row r="189" spans="1:13">
      <c r="A189" s="40" t="s">
        <v>15</v>
      </c>
      <c r="B189" s="41" t="s">
        <v>345</v>
      </c>
      <c r="C189" s="40" t="s">
        <v>346</v>
      </c>
      <c r="D189" s="41" t="s">
        <v>44</v>
      </c>
      <c r="E189" s="42">
        <v>107471</v>
      </c>
      <c r="F189" s="43">
        <v>64.540000000000006</v>
      </c>
      <c r="G189" s="43">
        <v>58</v>
      </c>
      <c r="H189" s="43">
        <v>0</v>
      </c>
      <c r="I189" s="43">
        <v>-105429.05100000009</v>
      </c>
      <c r="J189" s="44">
        <v>5.806</v>
      </c>
      <c r="K189" s="44">
        <v>4.7779999999999996</v>
      </c>
      <c r="L189" s="43">
        <v>-220960.37600000011</v>
      </c>
      <c r="M189" s="43">
        <v>0</v>
      </c>
    </row>
    <row r="190" spans="1:13">
      <c r="A190" s="40" t="s">
        <v>15</v>
      </c>
      <c r="B190" s="41" t="s">
        <v>347</v>
      </c>
      <c r="C190" s="40" t="s">
        <v>214</v>
      </c>
      <c r="D190" s="41" t="s">
        <v>44</v>
      </c>
      <c r="E190" s="42">
        <v>540641</v>
      </c>
      <c r="F190" s="43">
        <v>34.799999999999997</v>
      </c>
      <c r="G190" s="43">
        <v>27.44</v>
      </c>
      <c r="H190" s="43">
        <v>-596867.66399999964</v>
      </c>
      <c r="I190" s="43">
        <v>0</v>
      </c>
      <c r="J190" s="44">
        <v>2.617</v>
      </c>
      <c r="K190" s="44">
        <v>2.085</v>
      </c>
      <c r="L190" s="43">
        <v>-575242.02399999998</v>
      </c>
      <c r="M190" s="43">
        <v>0</v>
      </c>
    </row>
    <row r="191" spans="1:13">
      <c r="A191" s="40" t="s">
        <v>15</v>
      </c>
      <c r="B191" s="41" t="s">
        <v>348</v>
      </c>
      <c r="C191" s="40" t="s">
        <v>349</v>
      </c>
      <c r="D191" s="41" t="s">
        <v>44</v>
      </c>
      <c r="E191" s="42">
        <v>97344</v>
      </c>
      <c r="F191" s="43">
        <v>28.51</v>
      </c>
      <c r="G191" s="43">
        <v>21.25</v>
      </c>
      <c r="H191" s="43">
        <v>-106007.61600000002</v>
      </c>
      <c r="I191" s="43">
        <v>0</v>
      </c>
      <c r="J191" s="44">
        <v>2.5499999999999998</v>
      </c>
      <c r="K191" s="44">
        <v>1.7270000000000001</v>
      </c>
      <c r="L191" s="43">
        <v>-160228.22399999996</v>
      </c>
      <c r="M191" s="43">
        <v>0</v>
      </c>
    </row>
    <row r="192" spans="1:13" ht="25.5">
      <c r="A192" s="40" t="s">
        <v>15</v>
      </c>
      <c r="B192" s="41" t="s">
        <v>350</v>
      </c>
      <c r="C192" s="40" t="s">
        <v>351</v>
      </c>
      <c r="D192" s="41" t="s">
        <v>44</v>
      </c>
      <c r="E192" s="42">
        <v>16492</v>
      </c>
      <c r="F192" s="43">
        <v>37.159999999999997</v>
      </c>
      <c r="G192" s="43">
        <v>20.82</v>
      </c>
      <c r="H192" s="43">
        <v>-40421.891999999985</v>
      </c>
      <c r="I192" s="43">
        <v>0</v>
      </c>
      <c r="J192" s="44">
        <v>3.121</v>
      </c>
      <c r="K192" s="44">
        <v>1.7390000000000001</v>
      </c>
      <c r="L192" s="43">
        <v>-45583.887999999999</v>
      </c>
      <c r="M192" s="43">
        <v>0</v>
      </c>
    </row>
    <row r="193" spans="1:13">
      <c r="A193" s="40" t="s">
        <v>15</v>
      </c>
      <c r="B193" s="41" t="s">
        <v>352</v>
      </c>
      <c r="C193" s="40" t="s">
        <v>216</v>
      </c>
      <c r="D193" s="41" t="s">
        <v>44</v>
      </c>
      <c r="E193" s="42">
        <v>820767</v>
      </c>
      <c r="F193" s="43">
        <v>36.880000000000003</v>
      </c>
      <c r="G193" s="43">
        <v>29.09</v>
      </c>
      <c r="H193" s="43">
        <v>-959066.23950000037</v>
      </c>
      <c r="I193" s="43">
        <v>0</v>
      </c>
      <c r="J193" s="44">
        <v>2.653</v>
      </c>
      <c r="K193" s="44">
        <v>1.851</v>
      </c>
      <c r="L193" s="43">
        <v>-1316510.2680000002</v>
      </c>
      <c r="M193" s="43">
        <v>0</v>
      </c>
    </row>
    <row r="194" spans="1:13">
      <c r="A194" s="40" t="s">
        <v>15</v>
      </c>
      <c r="B194" s="41" t="s">
        <v>353</v>
      </c>
      <c r="C194" s="40" t="s">
        <v>354</v>
      </c>
      <c r="D194" s="41" t="s">
        <v>44</v>
      </c>
      <c r="E194" s="42">
        <v>298280</v>
      </c>
      <c r="F194" s="43">
        <v>43.93</v>
      </c>
      <c r="G194" s="43">
        <v>34.85</v>
      </c>
      <c r="H194" s="43">
        <v>-406257.35999999993</v>
      </c>
      <c r="I194" s="43">
        <v>0</v>
      </c>
      <c r="J194" s="44">
        <v>3.06</v>
      </c>
      <c r="K194" s="44">
        <v>2.2429999999999999</v>
      </c>
      <c r="L194" s="43">
        <v>-487389.52000000008</v>
      </c>
      <c r="M194" s="43">
        <v>0</v>
      </c>
    </row>
    <row r="195" spans="1:13">
      <c r="A195" s="40" t="s">
        <v>15</v>
      </c>
      <c r="B195" s="41" t="s">
        <v>355</v>
      </c>
      <c r="C195" s="40" t="s">
        <v>356</v>
      </c>
      <c r="D195" s="41" t="s">
        <v>44</v>
      </c>
      <c r="E195" s="42">
        <v>127850</v>
      </c>
      <c r="F195" s="43">
        <v>30.24</v>
      </c>
      <c r="G195" s="43">
        <v>29.15</v>
      </c>
      <c r="H195" s="43">
        <v>0</v>
      </c>
      <c r="I195" s="43">
        <v>-20903.474999999995</v>
      </c>
      <c r="J195" s="44">
        <v>2.9689999999999999</v>
      </c>
      <c r="K195" s="44">
        <v>2.4180000000000001</v>
      </c>
      <c r="L195" s="43">
        <v>-140890.69999999992</v>
      </c>
      <c r="M195" s="43">
        <v>0</v>
      </c>
    </row>
    <row r="196" spans="1:13">
      <c r="A196" s="40" t="s">
        <v>15</v>
      </c>
      <c r="B196" s="41" t="s">
        <v>357</v>
      </c>
      <c r="C196" s="40" t="s">
        <v>218</v>
      </c>
      <c r="D196" s="41" t="s">
        <v>44</v>
      </c>
      <c r="E196" s="42">
        <v>604820</v>
      </c>
      <c r="F196" s="43">
        <v>48.62</v>
      </c>
      <c r="G196" s="43">
        <v>48.87</v>
      </c>
      <c r="H196" s="43">
        <v>22680.75</v>
      </c>
      <c r="I196" s="43">
        <v>0</v>
      </c>
      <c r="J196" s="44">
        <v>4.6059999999999999</v>
      </c>
      <c r="K196" s="44">
        <v>3.8540000000000001</v>
      </c>
      <c r="L196" s="43">
        <v>0</v>
      </c>
      <c r="M196" s="43">
        <v>-909649.27999999968</v>
      </c>
    </row>
    <row r="197" spans="1:13">
      <c r="A197" s="40" t="s">
        <v>15</v>
      </c>
      <c r="B197" s="41" t="s">
        <v>358</v>
      </c>
      <c r="C197" s="40" t="s">
        <v>220</v>
      </c>
      <c r="D197" s="41" t="s">
        <v>44</v>
      </c>
      <c r="E197" s="42">
        <v>238937</v>
      </c>
      <c r="F197" s="43">
        <v>80.239999999999995</v>
      </c>
      <c r="G197" s="43">
        <v>81.849999999999994</v>
      </c>
      <c r="H197" s="43">
        <v>57703.285499999984</v>
      </c>
      <c r="I197" s="43">
        <v>0</v>
      </c>
      <c r="J197" s="44">
        <v>8.1639999999999997</v>
      </c>
      <c r="K197" s="44">
        <v>7.4050000000000002</v>
      </c>
      <c r="L197" s="43">
        <v>0</v>
      </c>
      <c r="M197" s="43">
        <v>-362706.36599999975</v>
      </c>
    </row>
    <row r="198" spans="1:13">
      <c r="A198" s="40" t="s">
        <v>15</v>
      </c>
      <c r="B198" s="41" t="s">
        <v>359</v>
      </c>
      <c r="C198" s="40" t="s">
        <v>222</v>
      </c>
      <c r="D198" s="41" t="s">
        <v>53</v>
      </c>
      <c r="E198" s="42">
        <v>53066</v>
      </c>
      <c r="F198" s="43">
        <v>42.25</v>
      </c>
      <c r="G198" s="43">
        <v>41.39</v>
      </c>
      <c r="H198" s="43">
        <v>0</v>
      </c>
      <c r="I198" s="43">
        <v>-6845.5139999999956</v>
      </c>
      <c r="J198" s="44">
        <v>4.3680000000000003</v>
      </c>
      <c r="K198" s="44">
        <v>3.1509999999999998</v>
      </c>
      <c r="L198" s="43">
        <v>-129162.64400000006</v>
      </c>
      <c r="M198" s="43">
        <v>0</v>
      </c>
    </row>
    <row r="199" spans="1:13">
      <c r="A199" s="40" t="s">
        <v>15</v>
      </c>
      <c r="B199" s="41" t="s">
        <v>360</v>
      </c>
      <c r="C199" s="40" t="s">
        <v>80</v>
      </c>
      <c r="D199" s="41" t="s">
        <v>53</v>
      </c>
      <c r="E199" s="42">
        <v>75874</v>
      </c>
      <c r="F199" s="43">
        <v>48.29</v>
      </c>
      <c r="G199" s="43">
        <v>40.17</v>
      </c>
      <c r="H199" s="43">
        <v>-92414.531999999963</v>
      </c>
      <c r="I199" s="43">
        <v>0</v>
      </c>
      <c r="J199" s="44">
        <v>3.4420000000000002</v>
      </c>
      <c r="K199" s="44">
        <v>2.839</v>
      </c>
      <c r="L199" s="43">
        <v>-91504.044000000024</v>
      </c>
      <c r="M199" s="43">
        <v>0</v>
      </c>
    </row>
    <row r="200" spans="1:13">
      <c r="A200" s="40" t="s">
        <v>15</v>
      </c>
      <c r="B200" s="41" t="s">
        <v>361</v>
      </c>
      <c r="C200" s="40" t="s">
        <v>82</v>
      </c>
      <c r="D200" s="41" t="s">
        <v>53</v>
      </c>
      <c r="E200" s="42">
        <v>216342</v>
      </c>
      <c r="F200" s="43">
        <v>50.59</v>
      </c>
      <c r="G200" s="43">
        <v>41.32</v>
      </c>
      <c r="H200" s="43">
        <v>-300823.55100000009</v>
      </c>
      <c r="I200" s="43">
        <v>0</v>
      </c>
      <c r="J200" s="44">
        <v>3.9049999999999998</v>
      </c>
      <c r="K200" s="44">
        <v>3.121</v>
      </c>
      <c r="L200" s="43">
        <v>-339224.25599999994</v>
      </c>
      <c r="M200" s="43">
        <v>0</v>
      </c>
    </row>
    <row r="201" spans="1:13">
      <c r="A201" s="40" t="s">
        <v>15</v>
      </c>
      <c r="B201" s="41" t="s">
        <v>362</v>
      </c>
      <c r="C201" s="40" t="s">
        <v>84</v>
      </c>
      <c r="D201" s="41" t="s">
        <v>53</v>
      </c>
      <c r="E201" s="42">
        <v>74819</v>
      </c>
      <c r="F201" s="43">
        <v>58.29</v>
      </c>
      <c r="G201" s="43">
        <v>40.43</v>
      </c>
      <c r="H201" s="43">
        <v>-200440.10099999997</v>
      </c>
      <c r="I201" s="43">
        <v>0</v>
      </c>
      <c r="J201" s="44">
        <v>4.7839999999999998</v>
      </c>
      <c r="K201" s="44">
        <v>3.0790000000000002</v>
      </c>
      <c r="L201" s="43">
        <v>-255132.78999999995</v>
      </c>
      <c r="M201" s="43">
        <v>0</v>
      </c>
    </row>
    <row r="202" spans="1:13">
      <c r="A202" s="40" t="s">
        <v>15</v>
      </c>
      <c r="B202" s="41" t="s">
        <v>363</v>
      </c>
      <c r="C202" s="40" t="s">
        <v>86</v>
      </c>
      <c r="D202" s="41" t="s">
        <v>53</v>
      </c>
      <c r="E202" s="42">
        <v>138248</v>
      </c>
      <c r="F202" s="43">
        <v>56.54</v>
      </c>
      <c r="G202" s="43">
        <v>51.64</v>
      </c>
      <c r="H202" s="43">
        <v>0</v>
      </c>
      <c r="I202" s="43">
        <v>-101612.27999999997</v>
      </c>
      <c r="J202" s="44">
        <v>4.59</v>
      </c>
      <c r="K202" s="44">
        <v>4.0090000000000003</v>
      </c>
      <c r="L202" s="43">
        <v>0</v>
      </c>
      <c r="M202" s="43">
        <v>-160644.17599999986</v>
      </c>
    </row>
    <row r="203" spans="1:13">
      <c r="A203" s="40" t="s">
        <v>15</v>
      </c>
      <c r="B203" s="41" t="s">
        <v>364</v>
      </c>
      <c r="C203" s="40" t="s">
        <v>88</v>
      </c>
      <c r="D203" s="41" t="s">
        <v>53</v>
      </c>
      <c r="E203" s="42">
        <v>87328</v>
      </c>
      <c r="F203" s="43">
        <v>59.78</v>
      </c>
      <c r="G203" s="43">
        <v>44.39</v>
      </c>
      <c r="H203" s="43">
        <v>-201596.68800000002</v>
      </c>
      <c r="I203" s="43">
        <v>0</v>
      </c>
      <c r="J203" s="44">
        <v>3.4009999999999998</v>
      </c>
      <c r="K203" s="44">
        <v>3.1110000000000002</v>
      </c>
      <c r="L203" s="43">
        <v>0</v>
      </c>
      <c r="M203" s="43">
        <v>-50650.239999999925</v>
      </c>
    </row>
    <row r="204" spans="1:13">
      <c r="A204" s="40" t="s">
        <v>15</v>
      </c>
      <c r="B204" s="41" t="s">
        <v>365</v>
      </c>
      <c r="C204" s="40" t="s">
        <v>90</v>
      </c>
      <c r="D204" s="41" t="s">
        <v>53</v>
      </c>
      <c r="E204" s="42">
        <v>91335</v>
      </c>
      <c r="F204" s="43">
        <v>74.61</v>
      </c>
      <c r="G204" s="43">
        <v>61.5</v>
      </c>
      <c r="H204" s="43">
        <v>-179610.27749999997</v>
      </c>
      <c r="I204" s="43">
        <v>0</v>
      </c>
      <c r="J204" s="44">
        <v>5.4740000000000002</v>
      </c>
      <c r="K204" s="44">
        <v>4.6840000000000002</v>
      </c>
      <c r="L204" s="43">
        <v>0</v>
      </c>
      <c r="M204" s="43">
        <v>-144309.30000000002</v>
      </c>
    </row>
    <row r="205" spans="1:13">
      <c r="A205" s="40" t="s">
        <v>15</v>
      </c>
      <c r="B205" s="41" t="s">
        <v>366</v>
      </c>
      <c r="C205" s="40" t="s">
        <v>92</v>
      </c>
      <c r="D205" s="41" t="s">
        <v>53</v>
      </c>
      <c r="E205" s="42">
        <v>35493</v>
      </c>
      <c r="F205" s="43">
        <v>98.09</v>
      </c>
      <c r="G205" s="43">
        <v>78.72</v>
      </c>
      <c r="H205" s="43">
        <v>-103124.91150000002</v>
      </c>
      <c r="I205" s="43">
        <v>0</v>
      </c>
      <c r="J205" s="44">
        <v>8.2750000000000004</v>
      </c>
      <c r="K205" s="44">
        <v>5.9749999999999996</v>
      </c>
      <c r="L205" s="43">
        <v>-163267.80000000005</v>
      </c>
      <c r="M205" s="43">
        <v>0</v>
      </c>
    </row>
    <row r="206" spans="1:13">
      <c r="A206" s="40" t="s">
        <v>15</v>
      </c>
      <c r="B206" s="41" t="s">
        <v>367</v>
      </c>
      <c r="C206" s="40" t="s">
        <v>94</v>
      </c>
      <c r="D206" s="41" t="s">
        <v>53</v>
      </c>
      <c r="E206" s="42">
        <v>121547</v>
      </c>
      <c r="F206" s="43">
        <v>33.54</v>
      </c>
      <c r="G206" s="43">
        <v>28.51</v>
      </c>
      <c r="H206" s="43">
        <v>0</v>
      </c>
      <c r="I206" s="43">
        <v>-91707.211499999947</v>
      </c>
      <c r="J206" s="44">
        <v>2.5750000000000002</v>
      </c>
      <c r="K206" s="44">
        <v>2.113</v>
      </c>
      <c r="L206" s="43">
        <v>-112309.42800000004</v>
      </c>
      <c r="M206" s="43">
        <v>0</v>
      </c>
    </row>
    <row r="207" spans="1:13">
      <c r="A207" s="40" t="s">
        <v>15</v>
      </c>
      <c r="B207" s="41" t="s">
        <v>368</v>
      </c>
      <c r="C207" s="40" t="s">
        <v>96</v>
      </c>
      <c r="D207" s="41" t="s">
        <v>53</v>
      </c>
      <c r="E207" s="42">
        <v>163148</v>
      </c>
      <c r="F207" s="43">
        <v>41.3</v>
      </c>
      <c r="G207" s="43">
        <v>27.79</v>
      </c>
      <c r="H207" s="43">
        <v>-330619.4219999999</v>
      </c>
      <c r="I207" s="43">
        <v>0</v>
      </c>
      <c r="J207" s="44">
        <v>3.427</v>
      </c>
      <c r="K207" s="44">
        <v>2.302</v>
      </c>
      <c r="L207" s="43">
        <v>-367083</v>
      </c>
      <c r="M207" s="43">
        <v>0</v>
      </c>
    </row>
    <row r="208" spans="1:13">
      <c r="A208" s="40" t="s">
        <v>15</v>
      </c>
      <c r="B208" s="41" t="s">
        <v>369</v>
      </c>
      <c r="C208" s="40" t="s">
        <v>370</v>
      </c>
      <c r="D208" s="41" t="s">
        <v>53</v>
      </c>
      <c r="E208" s="42">
        <v>107613</v>
      </c>
      <c r="F208" s="43">
        <v>34.200000000000003</v>
      </c>
      <c r="G208" s="43">
        <v>29.09</v>
      </c>
      <c r="H208" s="43">
        <v>0</v>
      </c>
      <c r="I208" s="43">
        <v>-82485.36450000004</v>
      </c>
      <c r="J208" s="44">
        <v>2.9750000000000001</v>
      </c>
      <c r="K208" s="44">
        <v>2.2610000000000001</v>
      </c>
      <c r="L208" s="43">
        <v>-153671.364</v>
      </c>
      <c r="M208" s="43">
        <v>0</v>
      </c>
    </row>
    <row r="209" spans="1:13">
      <c r="A209" s="40" t="s">
        <v>15</v>
      </c>
      <c r="B209" s="41" t="s">
        <v>371</v>
      </c>
      <c r="C209" s="40" t="s">
        <v>98</v>
      </c>
      <c r="D209" s="41" t="s">
        <v>53</v>
      </c>
      <c r="E209" s="42">
        <v>254386</v>
      </c>
      <c r="F209" s="43">
        <v>35.61</v>
      </c>
      <c r="G209" s="43">
        <v>43.93</v>
      </c>
      <c r="H209" s="43">
        <v>317473.728</v>
      </c>
      <c r="I209" s="43">
        <v>0</v>
      </c>
      <c r="J209" s="44">
        <v>2.8180000000000001</v>
      </c>
      <c r="K209" s="44">
        <v>2.4500000000000002</v>
      </c>
      <c r="L209" s="43">
        <v>0</v>
      </c>
      <c r="M209" s="43">
        <v>-187228.09599999993</v>
      </c>
    </row>
    <row r="210" spans="1:13">
      <c r="A210" s="40" t="s">
        <v>15</v>
      </c>
      <c r="B210" s="41" t="s">
        <v>372</v>
      </c>
      <c r="C210" s="40" t="s">
        <v>235</v>
      </c>
      <c r="D210" s="41" t="s">
        <v>53</v>
      </c>
      <c r="E210" s="42">
        <v>175324</v>
      </c>
      <c r="F210" s="43">
        <v>37.950000000000003</v>
      </c>
      <c r="G210" s="43">
        <v>33.71</v>
      </c>
      <c r="H210" s="43">
        <v>0</v>
      </c>
      <c r="I210" s="43">
        <v>-111506.06400000006</v>
      </c>
      <c r="J210" s="44">
        <v>2.4649999999999999</v>
      </c>
      <c r="K210" s="44">
        <v>2.4820000000000002</v>
      </c>
      <c r="L210" s="43">
        <v>5961.0160000001224</v>
      </c>
      <c r="M210" s="43">
        <v>0</v>
      </c>
    </row>
    <row r="211" spans="1:13">
      <c r="A211" s="40" t="s">
        <v>15</v>
      </c>
      <c r="B211" s="41" t="s">
        <v>373</v>
      </c>
      <c r="C211" s="40" t="s">
        <v>100</v>
      </c>
      <c r="D211" s="41" t="s">
        <v>53</v>
      </c>
      <c r="E211" s="42">
        <v>128171</v>
      </c>
      <c r="F211" s="43">
        <v>72.930000000000007</v>
      </c>
      <c r="G211" s="43">
        <v>48.19</v>
      </c>
      <c r="H211" s="43">
        <v>-475642.58100000012</v>
      </c>
      <c r="I211" s="43">
        <v>0</v>
      </c>
      <c r="J211" s="44">
        <v>4.6769999999999996</v>
      </c>
      <c r="K211" s="44">
        <v>3.5779999999999998</v>
      </c>
      <c r="L211" s="43">
        <v>-281719.85799999995</v>
      </c>
      <c r="M211" s="43">
        <v>0</v>
      </c>
    </row>
    <row r="212" spans="1:13">
      <c r="A212" s="40" t="s">
        <v>15</v>
      </c>
      <c r="B212" s="41" t="s">
        <v>374</v>
      </c>
      <c r="C212" s="40" t="s">
        <v>238</v>
      </c>
      <c r="D212" s="41" t="s">
        <v>53</v>
      </c>
      <c r="E212" s="42">
        <v>89392</v>
      </c>
      <c r="F212" s="43">
        <v>33.979999999999997</v>
      </c>
      <c r="G212" s="43">
        <v>26.28</v>
      </c>
      <c r="H212" s="43">
        <v>-103247.75999999995</v>
      </c>
      <c r="I212" s="43">
        <v>0</v>
      </c>
      <c r="J212" s="44">
        <v>3.048</v>
      </c>
      <c r="K212" s="44">
        <v>2.0830000000000002</v>
      </c>
      <c r="L212" s="43">
        <v>-172526.55999999997</v>
      </c>
      <c r="M212" s="43">
        <v>0</v>
      </c>
    </row>
    <row r="213" spans="1:13">
      <c r="A213" s="40" t="s">
        <v>15</v>
      </c>
      <c r="B213" s="41" t="s">
        <v>375</v>
      </c>
      <c r="C213" s="40" t="s">
        <v>240</v>
      </c>
      <c r="D213" s="41" t="s">
        <v>53</v>
      </c>
      <c r="E213" s="42">
        <v>47551</v>
      </c>
      <c r="F213" s="43">
        <v>39.590000000000003</v>
      </c>
      <c r="G213" s="43">
        <v>27.29</v>
      </c>
      <c r="H213" s="43">
        <v>-87731.595000000016</v>
      </c>
      <c r="I213" s="43">
        <v>0</v>
      </c>
      <c r="J213" s="44">
        <v>3.1720000000000002</v>
      </c>
      <c r="K213" s="44">
        <v>2.774</v>
      </c>
      <c r="L213" s="43">
        <v>0</v>
      </c>
      <c r="M213" s="43">
        <v>-37850.596000000012</v>
      </c>
    </row>
    <row r="214" spans="1:13">
      <c r="A214" s="40" t="s">
        <v>15</v>
      </c>
      <c r="B214" s="41" t="s">
        <v>376</v>
      </c>
      <c r="C214" s="40" t="s">
        <v>242</v>
      </c>
      <c r="D214" s="41" t="s">
        <v>53</v>
      </c>
      <c r="E214" s="42">
        <v>104694</v>
      </c>
      <c r="F214" s="43">
        <v>44.03</v>
      </c>
      <c r="G214" s="43">
        <v>36.47</v>
      </c>
      <c r="H214" s="43">
        <v>-118722.99600000003</v>
      </c>
      <c r="I214" s="43">
        <v>0</v>
      </c>
      <c r="J214" s="44">
        <v>3.55</v>
      </c>
      <c r="K214" s="44">
        <v>2.9209999999999998</v>
      </c>
      <c r="L214" s="43">
        <v>-131705.052</v>
      </c>
      <c r="M214" s="43">
        <v>0</v>
      </c>
    </row>
    <row r="215" spans="1:13">
      <c r="A215" s="40" t="s">
        <v>15</v>
      </c>
      <c r="B215" s="41" t="s">
        <v>377</v>
      </c>
      <c r="C215" s="40" t="s">
        <v>244</v>
      </c>
      <c r="D215" s="41" t="s">
        <v>53</v>
      </c>
      <c r="E215" s="42">
        <v>83989</v>
      </c>
      <c r="F215" s="43">
        <v>32.049999999999997</v>
      </c>
      <c r="G215" s="43">
        <v>38.590000000000003</v>
      </c>
      <c r="H215" s="43">
        <v>82393.209000000075</v>
      </c>
      <c r="I215" s="43">
        <v>0</v>
      </c>
      <c r="J215" s="44">
        <v>2.536</v>
      </c>
      <c r="K215" s="44">
        <v>3.0169999999999999</v>
      </c>
      <c r="L215" s="43">
        <v>80797.417999999976</v>
      </c>
      <c r="M215" s="43">
        <v>0</v>
      </c>
    </row>
    <row r="216" spans="1:13">
      <c r="A216" s="40" t="s">
        <v>15</v>
      </c>
      <c r="B216" s="41" t="s">
        <v>378</v>
      </c>
      <c r="C216" s="40" t="s">
        <v>102</v>
      </c>
      <c r="D216" s="41" t="s">
        <v>53</v>
      </c>
      <c r="E216" s="42">
        <v>62946</v>
      </c>
      <c r="F216" s="43">
        <v>30.79</v>
      </c>
      <c r="G216" s="43">
        <v>32.799999999999997</v>
      </c>
      <c r="H216" s="43">
        <v>18978.218999999979</v>
      </c>
      <c r="I216" s="43">
        <v>0</v>
      </c>
      <c r="J216" s="44">
        <v>2.9409999999999998</v>
      </c>
      <c r="K216" s="44">
        <v>2.6680000000000001</v>
      </c>
      <c r="L216" s="43">
        <v>0</v>
      </c>
      <c r="M216" s="43">
        <v>-34368.51599999996</v>
      </c>
    </row>
    <row r="217" spans="1:13">
      <c r="A217" s="40" t="s">
        <v>15</v>
      </c>
      <c r="B217" s="41" t="s">
        <v>379</v>
      </c>
      <c r="C217" s="40" t="s">
        <v>104</v>
      </c>
      <c r="D217" s="41" t="s">
        <v>53</v>
      </c>
      <c r="E217" s="42">
        <v>19342</v>
      </c>
      <c r="F217" s="43">
        <v>48.84</v>
      </c>
      <c r="G217" s="43">
        <v>37.75</v>
      </c>
      <c r="H217" s="43">
        <v>-32175.417000000009</v>
      </c>
      <c r="I217" s="43">
        <v>0</v>
      </c>
      <c r="J217" s="44">
        <v>5.0810000000000004</v>
      </c>
      <c r="K217" s="44">
        <v>3.2160000000000002</v>
      </c>
      <c r="L217" s="43">
        <v>-72145.66</v>
      </c>
      <c r="M217" s="43">
        <v>0</v>
      </c>
    </row>
    <row r="218" spans="1:13">
      <c r="A218" s="40" t="s">
        <v>15</v>
      </c>
      <c r="B218" s="41" t="s">
        <v>380</v>
      </c>
      <c r="C218" s="40" t="s">
        <v>106</v>
      </c>
      <c r="D218" s="41" t="s">
        <v>53</v>
      </c>
      <c r="E218" s="42">
        <v>75370</v>
      </c>
      <c r="F218" s="43">
        <v>65.989999999999995</v>
      </c>
      <c r="G218" s="43">
        <v>41</v>
      </c>
      <c r="H218" s="43">
        <v>-282524.44499999995</v>
      </c>
      <c r="I218" s="43">
        <v>0</v>
      </c>
      <c r="J218" s="44">
        <v>4.6379999999999999</v>
      </c>
      <c r="K218" s="44">
        <v>3.05</v>
      </c>
      <c r="L218" s="43">
        <v>-239375.12000000002</v>
      </c>
      <c r="M218" s="43">
        <v>0</v>
      </c>
    </row>
    <row r="219" spans="1:13">
      <c r="A219" s="40" t="s">
        <v>15</v>
      </c>
      <c r="B219" s="41" t="s">
        <v>381</v>
      </c>
      <c r="C219" s="40" t="s">
        <v>249</v>
      </c>
      <c r="D219" s="41" t="s">
        <v>53</v>
      </c>
      <c r="E219" s="42">
        <v>55611</v>
      </c>
      <c r="F219" s="43">
        <v>40.700000000000003</v>
      </c>
      <c r="G219" s="43">
        <v>37.700000000000003</v>
      </c>
      <c r="H219" s="43">
        <v>0</v>
      </c>
      <c r="I219" s="43">
        <v>-25024.95</v>
      </c>
      <c r="J219" s="44">
        <v>4.6050000000000004</v>
      </c>
      <c r="K219" s="44">
        <v>3.2330000000000001</v>
      </c>
      <c r="L219" s="43">
        <v>-152596.58400000003</v>
      </c>
      <c r="M219" s="43">
        <v>0</v>
      </c>
    </row>
    <row r="220" spans="1:13" ht="25.5">
      <c r="A220" s="40" t="s">
        <v>15</v>
      </c>
      <c r="B220" s="41" t="s">
        <v>382</v>
      </c>
      <c r="C220" s="40" t="s">
        <v>383</v>
      </c>
      <c r="D220" s="41" t="s">
        <v>53</v>
      </c>
      <c r="E220" s="42">
        <v>121118</v>
      </c>
      <c r="F220" s="43">
        <v>38.659999999999997</v>
      </c>
      <c r="G220" s="43">
        <v>52.06</v>
      </c>
      <c r="H220" s="43">
        <v>243447.18000000008</v>
      </c>
      <c r="I220" s="43">
        <v>0</v>
      </c>
      <c r="J220" s="44">
        <v>3.8290000000000002</v>
      </c>
      <c r="K220" s="44">
        <v>3.605</v>
      </c>
      <c r="L220" s="43">
        <v>0</v>
      </c>
      <c r="M220" s="43">
        <v>-54260.864000000045</v>
      </c>
    </row>
    <row r="221" spans="1:13">
      <c r="A221" s="40" t="s">
        <v>15</v>
      </c>
      <c r="B221" s="41" t="s">
        <v>384</v>
      </c>
      <c r="C221" s="40" t="s">
        <v>252</v>
      </c>
      <c r="D221" s="41" t="s">
        <v>53</v>
      </c>
      <c r="E221" s="42">
        <v>16529</v>
      </c>
      <c r="F221" s="43">
        <v>24.17</v>
      </c>
      <c r="G221" s="43">
        <v>39.909999999999997</v>
      </c>
      <c r="H221" s="43">
        <v>39024.968999999983</v>
      </c>
      <c r="I221" s="43">
        <v>0</v>
      </c>
      <c r="J221" s="44">
        <v>4.827</v>
      </c>
      <c r="K221" s="44">
        <v>2.9460000000000002</v>
      </c>
      <c r="L221" s="43">
        <v>-62182.097999999991</v>
      </c>
      <c r="M221" s="43">
        <v>0</v>
      </c>
    </row>
    <row r="222" spans="1:13">
      <c r="A222" s="40" t="s">
        <v>15</v>
      </c>
      <c r="B222" s="41" t="s">
        <v>385</v>
      </c>
      <c r="C222" s="40" t="s">
        <v>110</v>
      </c>
      <c r="D222" s="41" t="s">
        <v>53</v>
      </c>
      <c r="E222" s="42">
        <v>64473</v>
      </c>
      <c r="F222" s="43">
        <v>66.48</v>
      </c>
      <c r="G222" s="43">
        <v>48.42</v>
      </c>
      <c r="H222" s="43">
        <v>-174657.35700000002</v>
      </c>
      <c r="I222" s="43">
        <v>0</v>
      </c>
      <c r="J222" s="44">
        <v>4.6500000000000004</v>
      </c>
      <c r="K222" s="44">
        <v>3.867</v>
      </c>
      <c r="L222" s="43">
        <v>-100964.71800000005</v>
      </c>
      <c r="M222" s="43">
        <v>0</v>
      </c>
    </row>
    <row r="223" spans="1:13">
      <c r="A223" s="40" t="s">
        <v>15</v>
      </c>
      <c r="B223" s="41" t="s">
        <v>386</v>
      </c>
      <c r="C223" s="40" t="s">
        <v>112</v>
      </c>
      <c r="D223" s="41" t="s">
        <v>53</v>
      </c>
      <c r="E223" s="42">
        <v>56686</v>
      </c>
      <c r="F223" s="43">
        <v>63.53</v>
      </c>
      <c r="G223" s="43">
        <v>46.32</v>
      </c>
      <c r="H223" s="43">
        <v>-146334.90900000001</v>
      </c>
      <c r="I223" s="43">
        <v>0</v>
      </c>
      <c r="J223" s="44">
        <v>5.617</v>
      </c>
      <c r="K223" s="44">
        <v>3.4620000000000002</v>
      </c>
      <c r="L223" s="43">
        <v>-244316.65999999997</v>
      </c>
      <c r="M223" s="43">
        <v>0</v>
      </c>
    </row>
    <row r="224" spans="1:13">
      <c r="A224" s="40" t="s">
        <v>15</v>
      </c>
      <c r="B224" s="41" t="s">
        <v>387</v>
      </c>
      <c r="C224" s="40" t="s">
        <v>114</v>
      </c>
      <c r="D224" s="41" t="s">
        <v>53</v>
      </c>
      <c r="E224" s="42">
        <v>26702</v>
      </c>
      <c r="F224" s="43">
        <v>82.83</v>
      </c>
      <c r="G224" s="43">
        <v>37.200000000000003</v>
      </c>
      <c r="H224" s="43">
        <v>-182761.83899999995</v>
      </c>
      <c r="I224" s="43">
        <v>0</v>
      </c>
      <c r="J224" s="44">
        <v>4.8390000000000004</v>
      </c>
      <c r="K224" s="44">
        <v>2.62</v>
      </c>
      <c r="L224" s="43">
        <v>-118503.47600000001</v>
      </c>
      <c r="M224" s="43">
        <v>0</v>
      </c>
    </row>
    <row r="225" spans="1:13">
      <c r="A225" s="40" t="s">
        <v>15</v>
      </c>
      <c r="B225" s="41" t="s">
        <v>388</v>
      </c>
      <c r="C225" s="40" t="s">
        <v>116</v>
      </c>
      <c r="D225" s="41" t="s">
        <v>53</v>
      </c>
      <c r="E225" s="42">
        <v>40949</v>
      </c>
      <c r="F225" s="43">
        <v>40.06</v>
      </c>
      <c r="G225" s="43">
        <v>43.85</v>
      </c>
      <c r="H225" s="43">
        <v>23279.506499999992</v>
      </c>
      <c r="I225" s="43">
        <v>0</v>
      </c>
      <c r="J225" s="44">
        <v>2.968</v>
      </c>
      <c r="K225" s="44">
        <v>2.9929999999999999</v>
      </c>
      <c r="L225" s="43">
        <v>2047.4499999999928</v>
      </c>
      <c r="M225" s="43">
        <v>0</v>
      </c>
    </row>
    <row r="226" spans="1:13">
      <c r="A226" s="40" t="s">
        <v>15</v>
      </c>
      <c r="B226" s="41" t="s">
        <v>389</v>
      </c>
      <c r="C226" s="40" t="s">
        <v>118</v>
      </c>
      <c r="D226" s="41" t="s">
        <v>53</v>
      </c>
      <c r="E226" s="42">
        <v>26165</v>
      </c>
      <c r="F226" s="43">
        <v>69.91</v>
      </c>
      <c r="G226" s="43">
        <v>39.67</v>
      </c>
      <c r="H226" s="43">
        <v>-118684.43999999997</v>
      </c>
      <c r="I226" s="43">
        <v>0</v>
      </c>
      <c r="J226" s="44">
        <v>4.2480000000000002</v>
      </c>
      <c r="K226" s="44">
        <v>3.3159999999999998</v>
      </c>
      <c r="L226" s="43">
        <v>-48771.560000000019</v>
      </c>
      <c r="M226" s="43">
        <v>0</v>
      </c>
    </row>
    <row r="227" spans="1:13">
      <c r="A227" s="40" t="s">
        <v>15</v>
      </c>
      <c r="B227" s="41" t="s">
        <v>390</v>
      </c>
      <c r="C227" s="40" t="s">
        <v>120</v>
      </c>
      <c r="D227" s="41" t="s">
        <v>53</v>
      </c>
      <c r="E227" s="42">
        <v>76291</v>
      </c>
      <c r="F227" s="43">
        <v>30.35</v>
      </c>
      <c r="G227" s="43">
        <v>19.66</v>
      </c>
      <c r="H227" s="43">
        <v>-122332.61850000001</v>
      </c>
      <c r="I227" s="43">
        <v>0</v>
      </c>
      <c r="J227" s="44">
        <v>3.3929999999999998</v>
      </c>
      <c r="K227" s="44">
        <v>2.0579999999999998</v>
      </c>
      <c r="L227" s="43">
        <v>-203696.97</v>
      </c>
      <c r="M227" s="43">
        <v>0</v>
      </c>
    </row>
    <row r="228" spans="1:13">
      <c r="A228" s="40" t="s">
        <v>15</v>
      </c>
      <c r="B228" s="41" t="s">
        <v>391</v>
      </c>
      <c r="C228" s="40" t="s">
        <v>122</v>
      </c>
      <c r="D228" s="41" t="s">
        <v>53</v>
      </c>
      <c r="E228" s="42">
        <v>60852</v>
      </c>
      <c r="F228" s="43">
        <v>33.28</v>
      </c>
      <c r="G228" s="43">
        <v>31.33</v>
      </c>
      <c r="H228" s="43">
        <v>0</v>
      </c>
      <c r="I228" s="43">
        <v>-17799.210000000025</v>
      </c>
      <c r="J228" s="44">
        <v>2.8969999999999998</v>
      </c>
      <c r="K228" s="44">
        <v>2.6850000000000001</v>
      </c>
      <c r="L228" s="43">
        <v>0</v>
      </c>
      <c r="M228" s="43">
        <v>-25801.24799999997</v>
      </c>
    </row>
    <row r="229" spans="1:13">
      <c r="A229" s="40" t="s">
        <v>15</v>
      </c>
      <c r="B229" s="41" t="s">
        <v>392</v>
      </c>
      <c r="C229" s="40" t="s">
        <v>124</v>
      </c>
      <c r="D229" s="41" t="s">
        <v>53</v>
      </c>
      <c r="E229" s="42">
        <v>67486</v>
      </c>
      <c r="F229" s="43">
        <v>42.86</v>
      </c>
      <c r="G229" s="43">
        <v>43.35</v>
      </c>
      <c r="H229" s="43">
        <v>4960.2210000000205</v>
      </c>
      <c r="I229" s="43">
        <v>0</v>
      </c>
      <c r="J229" s="44">
        <v>3.7639999999999998</v>
      </c>
      <c r="K229" s="44">
        <v>3.306</v>
      </c>
      <c r="L229" s="43">
        <v>0</v>
      </c>
      <c r="M229" s="43">
        <v>-61817.175999999963</v>
      </c>
    </row>
    <row r="230" spans="1:13">
      <c r="A230" s="40" t="s">
        <v>15</v>
      </c>
      <c r="B230" s="41" t="s">
        <v>393</v>
      </c>
      <c r="C230" s="40" t="s">
        <v>126</v>
      </c>
      <c r="D230" s="41" t="s">
        <v>53</v>
      </c>
      <c r="E230" s="42">
        <v>67639</v>
      </c>
      <c r="F230" s="43">
        <v>37.49</v>
      </c>
      <c r="G230" s="43">
        <v>37.11</v>
      </c>
      <c r="H230" s="43">
        <v>0</v>
      </c>
      <c r="I230" s="43">
        <v>-3855.4230000000261</v>
      </c>
      <c r="J230" s="44">
        <v>3.3180000000000001</v>
      </c>
      <c r="K230" s="44">
        <v>3.1030000000000002</v>
      </c>
      <c r="L230" s="43">
        <v>0</v>
      </c>
      <c r="M230" s="43">
        <v>-29084.769999999982</v>
      </c>
    </row>
    <row r="231" spans="1:13">
      <c r="A231" s="40" t="s">
        <v>15</v>
      </c>
      <c r="B231" s="41" t="s">
        <v>394</v>
      </c>
      <c r="C231" s="40" t="s">
        <v>265</v>
      </c>
      <c r="D231" s="41" t="s">
        <v>53</v>
      </c>
      <c r="E231" s="42">
        <v>41714</v>
      </c>
      <c r="F231" s="43">
        <v>67.489999999999995</v>
      </c>
      <c r="G231" s="43">
        <v>60.8</v>
      </c>
      <c r="H231" s="43">
        <v>0</v>
      </c>
      <c r="I231" s="43">
        <v>-41859.998999999989</v>
      </c>
      <c r="J231" s="44">
        <v>5.8970000000000002</v>
      </c>
      <c r="K231" s="44">
        <v>4.8959999999999999</v>
      </c>
      <c r="L231" s="43">
        <v>-83511.428000000029</v>
      </c>
      <c r="M231" s="43">
        <v>0</v>
      </c>
    </row>
    <row r="232" spans="1:13">
      <c r="A232" s="40" t="s">
        <v>15</v>
      </c>
      <c r="B232" s="41" t="s">
        <v>395</v>
      </c>
      <c r="C232" s="40" t="s">
        <v>267</v>
      </c>
      <c r="D232" s="41" t="s">
        <v>53</v>
      </c>
      <c r="E232" s="42">
        <v>30984</v>
      </c>
      <c r="F232" s="43">
        <v>59.62</v>
      </c>
      <c r="G232" s="43">
        <v>53.9</v>
      </c>
      <c r="H232" s="43">
        <v>0</v>
      </c>
      <c r="I232" s="43">
        <v>-26584.271999999994</v>
      </c>
      <c r="J232" s="44">
        <v>4.1310000000000002</v>
      </c>
      <c r="K232" s="44">
        <v>4.2809999999999997</v>
      </c>
      <c r="L232" s="43">
        <v>9295.1999999999662</v>
      </c>
      <c r="M232" s="43">
        <v>0</v>
      </c>
    </row>
    <row r="233" spans="1:13">
      <c r="A233" s="40" t="s">
        <v>15</v>
      </c>
      <c r="B233" s="41" t="s">
        <v>396</v>
      </c>
      <c r="C233" s="40" t="s">
        <v>128</v>
      </c>
      <c r="D233" s="41" t="s">
        <v>53</v>
      </c>
      <c r="E233" s="42">
        <v>28609</v>
      </c>
      <c r="F233" s="43">
        <v>44.26</v>
      </c>
      <c r="G233" s="43">
        <v>52.65</v>
      </c>
      <c r="H233" s="43">
        <v>36004.426500000001</v>
      </c>
      <c r="I233" s="43">
        <v>0</v>
      </c>
      <c r="J233" s="44">
        <v>3.919</v>
      </c>
      <c r="K233" s="44">
        <v>3.8809999999999998</v>
      </c>
      <c r="L233" s="43">
        <v>0</v>
      </c>
      <c r="M233" s="43">
        <v>-2174.2840000000147</v>
      </c>
    </row>
    <row r="234" spans="1:13">
      <c r="A234" s="40" t="s">
        <v>15</v>
      </c>
      <c r="B234" s="41" t="s">
        <v>397</v>
      </c>
      <c r="C234" s="40" t="s">
        <v>130</v>
      </c>
      <c r="D234" s="41" t="s">
        <v>53</v>
      </c>
      <c r="E234" s="42">
        <v>30090</v>
      </c>
      <c r="F234" s="43">
        <v>42.97</v>
      </c>
      <c r="G234" s="43">
        <v>60.2</v>
      </c>
      <c r="H234" s="43">
        <v>77767.60500000001</v>
      </c>
      <c r="I234" s="43">
        <v>0</v>
      </c>
      <c r="J234" s="44">
        <v>4.1639999999999997</v>
      </c>
      <c r="K234" s="44">
        <v>4.3550000000000004</v>
      </c>
      <c r="L234" s="43">
        <v>11494.380000000043</v>
      </c>
      <c r="M234" s="43">
        <v>0</v>
      </c>
    </row>
    <row r="235" spans="1:13">
      <c r="A235" s="40" t="s">
        <v>15</v>
      </c>
      <c r="B235" s="41" t="s">
        <v>398</v>
      </c>
      <c r="C235" s="40" t="s">
        <v>132</v>
      </c>
      <c r="D235" s="41" t="s">
        <v>53</v>
      </c>
      <c r="E235" s="42">
        <v>24389</v>
      </c>
      <c r="F235" s="43">
        <v>34.630000000000003</v>
      </c>
      <c r="G235" s="43">
        <v>49.09</v>
      </c>
      <c r="H235" s="43">
        <v>52899.741000000002</v>
      </c>
      <c r="I235" s="43">
        <v>0</v>
      </c>
      <c r="J235" s="44">
        <v>3.1819999999999999</v>
      </c>
      <c r="K235" s="44">
        <v>3.0790000000000002</v>
      </c>
      <c r="L235" s="43">
        <v>0</v>
      </c>
      <c r="M235" s="43">
        <v>-5024.1339999999882</v>
      </c>
    </row>
    <row r="236" spans="1:13" ht="25.5">
      <c r="A236" s="40" t="s">
        <v>15</v>
      </c>
      <c r="B236" s="41" t="s">
        <v>399</v>
      </c>
      <c r="C236" s="40" t="s">
        <v>400</v>
      </c>
      <c r="D236" s="41" t="s">
        <v>53</v>
      </c>
      <c r="E236" s="42">
        <v>19645</v>
      </c>
      <c r="F236" s="43">
        <v>47.24</v>
      </c>
      <c r="G236" s="43">
        <v>57.82</v>
      </c>
      <c r="H236" s="43">
        <v>31176.614999999994</v>
      </c>
      <c r="I236" s="43">
        <v>0</v>
      </c>
      <c r="J236" s="44">
        <v>3.387</v>
      </c>
      <c r="K236" s="44">
        <v>3.4950000000000001</v>
      </c>
      <c r="L236" s="43">
        <v>4243.3200000000033</v>
      </c>
      <c r="M236" s="43">
        <v>0</v>
      </c>
    </row>
    <row r="237" spans="1:13">
      <c r="A237" s="40" t="s">
        <v>15</v>
      </c>
      <c r="B237" s="41" t="s">
        <v>401</v>
      </c>
      <c r="C237" s="40" t="s">
        <v>136</v>
      </c>
      <c r="D237" s="41" t="s">
        <v>53</v>
      </c>
      <c r="E237" s="42">
        <v>34471</v>
      </c>
      <c r="F237" s="43">
        <v>45.81</v>
      </c>
      <c r="G237" s="43">
        <v>49.12</v>
      </c>
      <c r="H237" s="43">
        <v>17114.851499999975</v>
      </c>
      <c r="I237" s="43">
        <v>0</v>
      </c>
      <c r="J237" s="44">
        <v>4.952</v>
      </c>
      <c r="K237" s="44">
        <v>3.7789999999999999</v>
      </c>
      <c r="L237" s="43">
        <v>-80868.966</v>
      </c>
      <c r="M237" s="43">
        <v>0</v>
      </c>
    </row>
    <row r="238" spans="1:13">
      <c r="A238" s="40" t="s">
        <v>15</v>
      </c>
      <c r="B238" s="41" t="s">
        <v>402</v>
      </c>
      <c r="C238" s="40" t="s">
        <v>138</v>
      </c>
      <c r="D238" s="41" t="s">
        <v>53</v>
      </c>
      <c r="E238" s="42">
        <v>26876</v>
      </c>
      <c r="F238" s="43">
        <v>68.88</v>
      </c>
      <c r="G238" s="43">
        <v>64.959999999999994</v>
      </c>
      <c r="H238" s="43">
        <v>0</v>
      </c>
      <c r="I238" s="43">
        <v>-15803.088000000005</v>
      </c>
      <c r="J238" s="44">
        <v>5.7850000000000001</v>
      </c>
      <c r="K238" s="44">
        <v>4.5570000000000004</v>
      </c>
      <c r="L238" s="43">
        <v>-66007.455999999991</v>
      </c>
      <c r="M238" s="43">
        <v>0</v>
      </c>
    </row>
    <row r="239" spans="1:13">
      <c r="A239" s="40" t="s">
        <v>15</v>
      </c>
      <c r="B239" s="41" t="s">
        <v>403</v>
      </c>
      <c r="C239" s="40" t="s">
        <v>140</v>
      </c>
      <c r="D239" s="41" t="s">
        <v>53</v>
      </c>
      <c r="E239" s="42">
        <v>35185</v>
      </c>
      <c r="F239" s="43">
        <v>56.76</v>
      </c>
      <c r="G239" s="43">
        <v>57.69</v>
      </c>
      <c r="H239" s="43">
        <v>4908.3074999999981</v>
      </c>
      <c r="I239" s="43">
        <v>0</v>
      </c>
      <c r="J239" s="44">
        <v>4.9269999999999996</v>
      </c>
      <c r="K239" s="44">
        <v>3.6739999999999999</v>
      </c>
      <c r="L239" s="43">
        <v>-88173.609999999971</v>
      </c>
      <c r="M239" s="43">
        <v>0</v>
      </c>
    </row>
    <row r="240" spans="1:13">
      <c r="A240" s="40" t="s">
        <v>15</v>
      </c>
      <c r="B240" s="41" t="s">
        <v>404</v>
      </c>
      <c r="C240" s="40" t="s">
        <v>142</v>
      </c>
      <c r="D240" s="41" t="s">
        <v>53</v>
      </c>
      <c r="E240" s="42">
        <v>40363</v>
      </c>
      <c r="F240" s="43">
        <v>57.94</v>
      </c>
      <c r="G240" s="43">
        <v>63.98</v>
      </c>
      <c r="H240" s="43">
        <v>36568.87799999999</v>
      </c>
      <c r="I240" s="43">
        <v>0</v>
      </c>
      <c r="J240" s="44">
        <v>3.996</v>
      </c>
      <c r="K240" s="44">
        <v>3.6040000000000001</v>
      </c>
      <c r="L240" s="43">
        <v>0</v>
      </c>
      <c r="M240" s="43">
        <v>-31644.591999999993</v>
      </c>
    </row>
    <row r="241" spans="1:13">
      <c r="A241" s="40" t="s">
        <v>15</v>
      </c>
      <c r="B241" s="41" t="s">
        <v>405</v>
      </c>
      <c r="C241" s="40" t="s">
        <v>144</v>
      </c>
      <c r="D241" s="41" t="s">
        <v>53</v>
      </c>
      <c r="E241" s="42">
        <v>63111</v>
      </c>
      <c r="F241" s="43">
        <v>69.12</v>
      </c>
      <c r="G241" s="43">
        <v>62.31</v>
      </c>
      <c r="H241" s="43">
        <v>0</v>
      </c>
      <c r="I241" s="43">
        <v>-64467.886500000022</v>
      </c>
      <c r="J241" s="44">
        <v>7.0810000000000004</v>
      </c>
      <c r="K241" s="44">
        <v>4.6989999999999998</v>
      </c>
      <c r="L241" s="43">
        <v>-300660.80400000006</v>
      </c>
      <c r="M241" s="43">
        <v>0</v>
      </c>
    </row>
    <row r="242" spans="1:13">
      <c r="A242" s="40" t="s">
        <v>15</v>
      </c>
      <c r="B242" s="41" t="s">
        <v>406</v>
      </c>
      <c r="C242" s="40" t="s">
        <v>146</v>
      </c>
      <c r="D242" s="41" t="s">
        <v>53</v>
      </c>
      <c r="E242" s="42">
        <v>91473</v>
      </c>
      <c r="F242" s="43">
        <v>56.5</v>
      </c>
      <c r="G242" s="43">
        <v>49.66</v>
      </c>
      <c r="H242" s="43">
        <v>0</v>
      </c>
      <c r="I242" s="43">
        <v>-93851.298000000039</v>
      </c>
      <c r="J242" s="44">
        <v>4.4459999999999997</v>
      </c>
      <c r="K242" s="44">
        <v>3.8119999999999998</v>
      </c>
      <c r="L242" s="43">
        <v>0</v>
      </c>
      <c r="M242" s="43">
        <v>-115987.76399999998</v>
      </c>
    </row>
    <row r="243" spans="1:13">
      <c r="A243" s="40" t="s">
        <v>15</v>
      </c>
      <c r="B243" s="41" t="s">
        <v>407</v>
      </c>
      <c r="C243" s="40" t="s">
        <v>279</v>
      </c>
      <c r="D243" s="41" t="s">
        <v>53</v>
      </c>
      <c r="E243" s="42">
        <v>43124</v>
      </c>
      <c r="F243" s="43">
        <v>41.89</v>
      </c>
      <c r="G243" s="43">
        <v>48.89</v>
      </c>
      <c r="H243" s="43">
        <v>45280.2</v>
      </c>
      <c r="I243" s="43">
        <v>0</v>
      </c>
      <c r="J243" s="44">
        <v>4.0410000000000004</v>
      </c>
      <c r="K243" s="44">
        <v>3.6339999999999999</v>
      </c>
      <c r="L243" s="43">
        <v>0</v>
      </c>
      <c r="M243" s="43">
        <v>-35102.936000000038</v>
      </c>
    </row>
    <row r="244" spans="1:13">
      <c r="A244" s="40" t="s">
        <v>15</v>
      </c>
      <c r="B244" s="41" t="s">
        <v>408</v>
      </c>
      <c r="C244" s="40" t="s">
        <v>148</v>
      </c>
      <c r="D244" s="41" t="s">
        <v>53</v>
      </c>
      <c r="E244" s="42">
        <v>80832</v>
      </c>
      <c r="F244" s="43">
        <v>42.62</v>
      </c>
      <c r="G244" s="43">
        <v>59.2</v>
      </c>
      <c r="H244" s="43">
        <v>201029.18400000007</v>
      </c>
      <c r="I244" s="43">
        <v>0</v>
      </c>
      <c r="J244" s="44">
        <v>5.3390000000000004</v>
      </c>
      <c r="K244" s="44">
        <v>5.532</v>
      </c>
      <c r="L244" s="43">
        <v>31201.151999999936</v>
      </c>
      <c r="M244" s="43">
        <v>0</v>
      </c>
    </row>
    <row r="245" spans="1:13">
      <c r="A245" s="40" t="s">
        <v>15</v>
      </c>
      <c r="B245" s="41" t="s">
        <v>409</v>
      </c>
      <c r="C245" s="40" t="s">
        <v>282</v>
      </c>
      <c r="D245" s="41" t="s">
        <v>53</v>
      </c>
      <c r="E245" s="42">
        <v>73618</v>
      </c>
      <c r="F245" s="43">
        <v>53.57</v>
      </c>
      <c r="G245" s="43">
        <v>54.63</v>
      </c>
      <c r="H245" s="43">
        <v>11705.262000000024</v>
      </c>
      <c r="I245" s="43">
        <v>0</v>
      </c>
      <c r="J245" s="44">
        <v>4.7789999999999999</v>
      </c>
      <c r="K245" s="44">
        <v>4.4939999999999998</v>
      </c>
      <c r="L245" s="43">
        <v>0</v>
      </c>
      <c r="M245" s="43">
        <v>-41962.260000000024</v>
      </c>
    </row>
    <row r="246" spans="1:13">
      <c r="A246" s="40" t="s">
        <v>15</v>
      </c>
      <c r="B246" s="41" t="s">
        <v>410</v>
      </c>
      <c r="C246" s="40" t="s">
        <v>150</v>
      </c>
      <c r="D246" s="41" t="s">
        <v>53</v>
      </c>
      <c r="E246" s="42">
        <v>49099</v>
      </c>
      <c r="F246" s="43">
        <v>63.95</v>
      </c>
      <c r="G246" s="43">
        <v>64.64</v>
      </c>
      <c r="H246" s="43">
        <v>5081.7464999999829</v>
      </c>
      <c r="I246" s="43">
        <v>0</v>
      </c>
      <c r="J246" s="44">
        <v>6.5970000000000004</v>
      </c>
      <c r="K246" s="44">
        <v>5.8719999999999999</v>
      </c>
      <c r="L246" s="43">
        <v>0</v>
      </c>
      <c r="M246" s="43">
        <v>-71193.550000000047</v>
      </c>
    </row>
    <row r="247" spans="1:13">
      <c r="A247" s="40" t="s">
        <v>15</v>
      </c>
      <c r="B247" s="41" t="s">
        <v>411</v>
      </c>
      <c r="C247" s="40" t="s">
        <v>285</v>
      </c>
      <c r="D247" s="41" t="s">
        <v>53</v>
      </c>
      <c r="E247" s="42">
        <v>90257</v>
      </c>
      <c r="F247" s="43">
        <v>52.22</v>
      </c>
      <c r="G247" s="43">
        <v>57.16</v>
      </c>
      <c r="H247" s="43">
        <v>66880.436999999962</v>
      </c>
      <c r="I247" s="43">
        <v>0</v>
      </c>
      <c r="J247" s="44">
        <v>5.0039999999999996</v>
      </c>
      <c r="K247" s="44">
        <v>4.6779999999999999</v>
      </c>
      <c r="L247" s="43">
        <v>0</v>
      </c>
      <c r="M247" s="43">
        <v>-58847.563999999933</v>
      </c>
    </row>
    <row r="248" spans="1:13">
      <c r="A248" s="40" t="s">
        <v>15</v>
      </c>
      <c r="B248" s="41" t="s">
        <v>412</v>
      </c>
      <c r="C248" s="40" t="s">
        <v>152</v>
      </c>
      <c r="D248" s="41" t="s">
        <v>53</v>
      </c>
      <c r="E248" s="42">
        <v>54802</v>
      </c>
      <c r="F248" s="43">
        <v>134.63</v>
      </c>
      <c r="G248" s="43">
        <v>130.03</v>
      </c>
      <c r="H248" s="43">
        <v>0</v>
      </c>
      <c r="I248" s="43">
        <v>-37813.379999999954</v>
      </c>
      <c r="J248" s="44">
        <v>13.513</v>
      </c>
      <c r="K248" s="44">
        <v>8.8580000000000005</v>
      </c>
      <c r="L248" s="43">
        <v>-510206.61999999994</v>
      </c>
      <c r="M248" s="43">
        <v>0</v>
      </c>
    </row>
    <row r="249" spans="1:13">
      <c r="A249" s="40" t="s">
        <v>15</v>
      </c>
      <c r="B249" s="41" t="s">
        <v>413</v>
      </c>
      <c r="C249" s="40" t="s">
        <v>154</v>
      </c>
      <c r="D249" s="41" t="s">
        <v>53</v>
      </c>
      <c r="E249" s="42">
        <v>90887</v>
      </c>
      <c r="F249" s="43">
        <v>87.16</v>
      </c>
      <c r="G249" s="43">
        <v>76.900000000000006</v>
      </c>
      <c r="H249" s="43">
        <v>0</v>
      </c>
      <c r="I249" s="43">
        <v>-139875.09299999988</v>
      </c>
      <c r="J249" s="44">
        <v>8.4309999999999992</v>
      </c>
      <c r="K249" s="44">
        <v>6.3730000000000002</v>
      </c>
      <c r="L249" s="43">
        <v>-374090.89199999982</v>
      </c>
      <c r="M249" s="43">
        <v>0</v>
      </c>
    </row>
    <row r="250" spans="1:13">
      <c r="A250" s="40" t="s">
        <v>15</v>
      </c>
      <c r="B250" s="41" t="s">
        <v>414</v>
      </c>
      <c r="C250" s="40" t="s">
        <v>156</v>
      </c>
      <c r="D250" s="41" t="s">
        <v>53</v>
      </c>
      <c r="E250" s="42">
        <v>14335</v>
      </c>
      <c r="F250" s="43">
        <v>106.32</v>
      </c>
      <c r="G250" s="43">
        <v>78.599999999999994</v>
      </c>
      <c r="H250" s="43">
        <v>-59604.93</v>
      </c>
      <c r="I250" s="43">
        <v>0</v>
      </c>
      <c r="J250" s="44">
        <v>6.13</v>
      </c>
      <c r="K250" s="44">
        <v>5.6159999999999997</v>
      </c>
      <c r="L250" s="43">
        <v>0</v>
      </c>
      <c r="M250" s="43">
        <v>-14736.380000000006</v>
      </c>
    </row>
    <row r="251" spans="1:13">
      <c r="A251" s="40" t="s">
        <v>15</v>
      </c>
      <c r="B251" s="41" t="s">
        <v>415</v>
      </c>
      <c r="C251" s="40" t="s">
        <v>158</v>
      </c>
      <c r="D251" s="41" t="s">
        <v>53</v>
      </c>
      <c r="E251" s="42">
        <v>120639</v>
      </c>
      <c r="F251" s="43">
        <v>77.53</v>
      </c>
      <c r="G251" s="43">
        <v>76.790000000000006</v>
      </c>
      <c r="H251" s="43">
        <v>0</v>
      </c>
      <c r="I251" s="43">
        <v>-13390.928999999907</v>
      </c>
      <c r="J251" s="44">
        <v>9.048</v>
      </c>
      <c r="K251" s="44">
        <v>5.9539999999999997</v>
      </c>
      <c r="L251" s="43">
        <v>-746514.1320000001</v>
      </c>
      <c r="M251" s="43">
        <v>0</v>
      </c>
    </row>
    <row r="252" spans="1:13">
      <c r="A252" s="40" t="s">
        <v>15</v>
      </c>
      <c r="B252" s="41" t="s">
        <v>416</v>
      </c>
      <c r="C252" s="40" t="s">
        <v>160</v>
      </c>
      <c r="D252" s="41" t="s">
        <v>53</v>
      </c>
      <c r="E252" s="42">
        <v>144863</v>
      </c>
      <c r="F252" s="43">
        <v>67.709999999999994</v>
      </c>
      <c r="G252" s="43">
        <v>66.69</v>
      </c>
      <c r="H252" s="43">
        <v>0</v>
      </c>
      <c r="I252" s="43">
        <v>-22164.038999999913</v>
      </c>
      <c r="J252" s="44">
        <v>6.7320000000000002</v>
      </c>
      <c r="K252" s="44">
        <v>5.7229999999999999</v>
      </c>
      <c r="L252" s="43">
        <v>0</v>
      </c>
      <c r="M252" s="43">
        <v>-292333.5340000001</v>
      </c>
    </row>
    <row r="253" spans="1:13">
      <c r="A253" s="40" t="s">
        <v>15</v>
      </c>
      <c r="B253" s="41" t="s">
        <v>417</v>
      </c>
      <c r="C253" s="40" t="s">
        <v>292</v>
      </c>
      <c r="D253" s="41" t="s">
        <v>53</v>
      </c>
      <c r="E253" s="42">
        <v>140954</v>
      </c>
      <c r="F253" s="43">
        <v>34.5</v>
      </c>
      <c r="G253" s="43">
        <v>40.47</v>
      </c>
      <c r="H253" s="43">
        <v>126224.30699999997</v>
      </c>
      <c r="I253" s="43">
        <v>0</v>
      </c>
      <c r="J253" s="44">
        <v>4.0140000000000002</v>
      </c>
      <c r="K253" s="44">
        <v>3.8479999999999999</v>
      </c>
      <c r="L253" s="43">
        <v>0</v>
      </c>
      <c r="M253" s="43">
        <v>-46796.728000000105</v>
      </c>
    </row>
    <row r="254" spans="1:13">
      <c r="A254" s="40" t="s">
        <v>15</v>
      </c>
      <c r="B254" s="41" t="s">
        <v>418</v>
      </c>
      <c r="C254" s="40" t="s">
        <v>294</v>
      </c>
      <c r="D254" s="41" t="s">
        <v>53</v>
      </c>
      <c r="E254" s="42">
        <v>45326</v>
      </c>
      <c r="F254" s="43">
        <v>91.6</v>
      </c>
      <c r="G254" s="43">
        <v>62.81</v>
      </c>
      <c r="H254" s="43">
        <v>-195740.33099999992</v>
      </c>
      <c r="I254" s="43">
        <v>0</v>
      </c>
      <c r="J254" s="44">
        <v>6.9720000000000004</v>
      </c>
      <c r="K254" s="44">
        <v>4.9370000000000003</v>
      </c>
      <c r="L254" s="43">
        <v>-184476.82</v>
      </c>
      <c r="M254" s="43">
        <v>0</v>
      </c>
    </row>
    <row r="255" spans="1:13">
      <c r="A255" s="40" t="s">
        <v>15</v>
      </c>
      <c r="B255" s="41" t="s">
        <v>419</v>
      </c>
      <c r="C255" s="40" t="s">
        <v>162</v>
      </c>
      <c r="D255" s="41" t="s">
        <v>53</v>
      </c>
      <c r="E255" s="42">
        <v>35780</v>
      </c>
      <c r="F255" s="43">
        <v>71.599999999999994</v>
      </c>
      <c r="G255" s="43">
        <v>63.18</v>
      </c>
      <c r="H255" s="43">
        <v>0</v>
      </c>
      <c r="I255" s="43">
        <v>-45190.13999999997</v>
      </c>
      <c r="J255" s="44">
        <v>6.3970000000000002</v>
      </c>
      <c r="K255" s="44">
        <v>4.6390000000000002</v>
      </c>
      <c r="L255" s="43">
        <v>-125802.48</v>
      </c>
      <c r="M255" s="43">
        <v>0</v>
      </c>
    </row>
    <row r="256" spans="1:13">
      <c r="A256" s="40" t="s">
        <v>15</v>
      </c>
      <c r="B256" s="41" t="s">
        <v>420</v>
      </c>
      <c r="C256" s="40" t="s">
        <v>297</v>
      </c>
      <c r="D256" s="41" t="s">
        <v>53</v>
      </c>
      <c r="E256" s="42">
        <v>84267</v>
      </c>
      <c r="F256" s="43">
        <v>68.900000000000006</v>
      </c>
      <c r="G256" s="43">
        <v>60.29</v>
      </c>
      <c r="H256" s="43">
        <v>0</v>
      </c>
      <c r="I256" s="43">
        <v>-108830.83050000008</v>
      </c>
      <c r="J256" s="44">
        <v>5.2439999999999998</v>
      </c>
      <c r="K256" s="44">
        <v>4.5170000000000003</v>
      </c>
      <c r="L256" s="43">
        <v>0</v>
      </c>
      <c r="M256" s="43">
        <v>-122524.21799999991</v>
      </c>
    </row>
    <row r="257" spans="1:13">
      <c r="A257" s="40" t="s">
        <v>15</v>
      </c>
      <c r="B257" s="41" t="s">
        <v>421</v>
      </c>
      <c r="C257" s="40" t="s">
        <v>299</v>
      </c>
      <c r="D257" s="41" t="s">
        <v>53</v>
      </c>
      <c r="E257" s="42">
        <v>72086</v>
      </c>
      <c r="F257" s="43">
        <v>48.41</v>
      </c>
      <c r="G257" s="43">
        <v>52.26</v>
      </c>
      <c r="H257" s="43">
        <v>41629.665000000015</v>
      </c>
      <c r="I257" s="43">
        <v>0</v>
      </c>
      <c r="J257" s="44">
        <v>5.9119999999999999</v>
      </c>
      <c r="K257" s="44">
        <v>4.1280000000000001</v>
      </c>
      <c r="L257" s="43">
        <v>-257202.84799999997</v>
      </c>
      <c r="M257" s="43">
        <v>0</v>
      </c>
    </row>
    <row r="258" spans="1:13">
      <c r="A258" s="40" t="s">
        <v>15</v>
      </c>
      <c r="B258" s="41" t="s">
        <v>422</v>
      </c>
      <c r="C258" s="40" t="s">
        <v>164</v>
      </c>
      <c r="D258" s="41" t="s">
        <v>53</v>
      </c>
      <c r="E258" s="42">
        <v>76239</v>
      </c>
      <c r="F258" s="43">
        <v>124.71</v>
      </c>
      <c r="G258" s="43">
        <v>118.48</v>
      </c>
      <c r="H258" s="43">
        <v>0</v>
      </c>
      <c r="I258" s="43">
        <v>-71245.345499999879</v>
      </c>
      <c r="J258" s="44">
        <v>11.077</v>
      </c>
      <c r="K258" s="44">
        <v>8.8239999999999998</v>
      </c>
      <c r="L258" s="43">
        <v>-343532.93400000001</v>
      </c>
      <c r="M258" s="43">
        <v>0</v>
      </c>
    </row>
    <row r="259" spans="1:13">
      <c r="A259" s="40" t="s">
        <v>15</v>
      </c>
      <c r="B259" s="41" t="s">
        <v>423</v>
      </c>
      <c r="C259" s="40" t="s">
        <v>166</v>
      </c>
      <c r="D259" s="41" t="s">
        <v>53</v>
      </c>
      <c r="E259" s="42">
        <v>12696</v>
      </c>
      <c r="F259" s="43">
        <v>76.55</v>
      </c>
      <c r="G259" s="43">
        <v>75.7</v>
      </c>
      <c r="H259" s="43">
        <v>0</v>
      </c>
      <c r="I259" s="43">
        <v>-1618.7399999999891</v>
      </c>
      <c r="J259" s="44">
        <v>7.08</v>
      </c>
      <c r="K259" s="44">
        <v>7.3330000000000002</v>
      </c>
      <c r="L259" s="43">
        <v>6424.1760000000031</v>
      </c>
      <c r="M259" s="43">
        <v>0</v>
      </c>
    </row>
    <row r="260" spans="1:13">
      <c r="A260" s="40" t="s">
        <v>15</v>
      </c>
      <c r="B260" s="41" t="s">
        <v>424</v>
      </c>
      <c r="C260" s="40" t="s">
        <v>168</v>
      </c>
      <c r="D260" s="41" t="s">
        <v>53</v>
      </c>
      <c r="E260" s="42">
        <v>15108</v>
      </c>
      <c r="F260" s="43">
        <v>72.040000000000006</v>
      </c>
      <c r="G260" s="43">
        <v>82.64</v>
      </c>
      <c r="H260" s="43">
        <v>24021.719999999983</v>
      </c>
      <c r="I260" s="43">
        <v>0</v>
      </c>
      <c r="J260" s="44">
        <v>8.8849999999999998</v>
      </c>
      <c r="K260" s="44">
        <v>9.0630000000000006</v>
      </c>
      <c r="L260" s="43">
        <v>5378.4480000000249</v>
      </c>
      <c r="M260" s="43">
        <v>0</v>
      </c>
    </row>
    <row r="261" spans="1:13" ht="25.5">
      <c r="A261" s="40" t="s">
        <v>15</v>
      </c>
      <c r="B261" s="41" t="s">
        <v>425</v>
      </c>
      <c r="C261" s="40" t="s">
        <v>426</v>
      </c>
      <c r="D261" s="41" t="s">
        <v>53</v>
      </c>
      <c r="E261" s="42">
        <v>101540</v>
      </c>
      <c r="F261" s="43">
        <v>74.69</v>
      </c>
      <c r="G261" s="43">
        <v>57.36</v>
      </c>
      <c r="H261" s="43">
        <v>-263953.22999999992</v>
      </c>
      <c r="I261" s="43">
        <v>0</v>
      </c>
      <c r="J261" s="44">
        <v>6.9669999999999996</v>
      </c>
      <c r="K261" s="44">
        <v>5.0140000000000002</v>
      </c>
      <c r="L261" s="43">
        <v>-396615.23999999987</v>
      </c>
      <c r="M261" s="43">
        <v>0</v>
      </c>
    </row>
    <row r="262" spans="1:13">
      <c r="A262" s="40" t="s">
        <v>15</v>
      </c>
      <c r="B262" s="41" t="s">
        <v>427</v>
      </c>
      <c r="C262" s="40" t="s">
        <v>174</v>
      </c>
      <c r="D262" s="41" t="s">
        <v>53</v>
      </c>
      <c r="E262" s="42">
        <v>117734</v>
      </c>
      <c r="F262" s="43">
        <v>44.12</v>
      </c>
      <c r="G262" s="43">
        <v>50.09</v>
      </c>
      <c r="H262" s="43">
        <v>105430.79700000009</v>
      </c>
      <c r="I262" s="43">
        <v>0</v>
      </c>
      <c r="J262" s="44">
        <v>3.613</v>
      </c>
      <c r="K262" s="44">
        <v>3.532</v>
      </c>
      <c r="L262" s="43">
        <v>0</v>
      </c>
      <c r="M262" s="43">
        <v>-19072.907999999992</v>
      </c>
    </row>
    <row r="263" spans="1:13">
      <c r="A263" s="40" t="s">
        <v>15</v>
      </c>
      <c r="B263" s="41" t="s">
        <v>428</v>
      </c>
      <c r="C263" s="40" t="s">
        <v>176</v>
      </c>
      <c r="D263" s="41" t="s">
        <v>53</v>
      </c>
      <c r="E263" s="42">
        <v>38978</v>
      </c>
      <c r="F263" s="43">
        <v>40.76</v>
      </c>
      <c r="G263" s="43">
        <v>42.45</v>
      </c>
      <c r="H263" s="43">
        <v>9880.9230000000261</v>
      </c>
      <c r="I263" s="43">
        <v>0</v>
      </c>
      <c r="J263" s="44">
        <v>3.6909999999999998</v>
      </c>
      <c r="K263" s="44">
        <v>3.2639999999999998</v>
      </c>
      <c r="L263" s="43">
        <v>0</v>
      </c>
      <c r="M263" s="43">
        <v>-33287.212000000007</v>
      </c>
    </row>
    <row r="264" spans="1:13">
      <c r="A264" s="40" t="s">
        <v>15</v>
      </c>
      <c r="B264" s="41" t="s">
        <v>429</v>
      </c>
      <c r="C264" s="40" t="s">
        <v>178</v>
      </c>
      <c r="D264" s="41" t="s">
        <v>53</v>
      </c>
      <c r="E264" s="42">
        <v>150937</v>
      </c>
      <c r="F264" s="43">
        <v>65.28</v>
      </c>
      <c r="G264" s="43">
        <v>58.22</v>
      </c>
      <c r="H264" s="43">
        <v>0</v>
      </c>
      <c r="I264" s="43">
        <v>-159842.28300000005</v>
      </c>
      <c r="J264" s="44">
        <v>6.2809999999999997</v>
      </c>
      <c r="K264" s="44">
        <v>4.6619999999999999</v>
      </c>
      <c r="L264" s="43">
        <v>-488734.00599999994</v>
      </c>
      <c r="M264" s="43">
        <v>0</v>
      </c>
    </row>
    <row r="265" spans="1:13">
      <c r="A265" s="40" t="s">
        <v>15</v>
      </c>
      <c r="B265" s="41" t="s">
        <v>430</v>
      </c>
      <c r="C265" s="40" t="s">
        <v>180</v>
      </c>
      <c r="D265" s="41" t="s">
        <v>53</v>
      </c>
      <c r="E265" s="42">
        <v>103622</v>
      </c>
      <c r="F265" s="43">
        <v>66.290000000000006</v>
      </c>
      <c r="G265" s="43">
        <v>57.93</v>
      </c>
      <c r="H265" s="43">
        <v>0</v>
      </c>
      <c r="I265" s="43">
        <v>-129941.98800000008</v>
      </c>
      <c r="J265" s="44">
        <v>6.9619999999999997</v>
      </c>
      <c r="K265" s="44">
        <v>5.1559999999999997</v>
      </c>
      <c r="L265" s="43">
        <v>-374282.66399999999</v>
      </c>
      <c r="M265" s="43">
        <v>0</v>
      </c>
    </row>
    <row r="266" spans="1:13">
      <c r="A266" s="40" t="s">
        <v>15</v>
      </c>
      <c r="B266" s="41" t="s">
        <v>431</v>
      </c>
      <c r="C266" s="40" t="s">
        <v>182</v>
      </c>
      <c r="D266" s="41" t="s">
        <v>53</v>
      </c>
      <c r="E266" s="42">
        <v>105890</v>
      </c>
      <c r="F266" s="43">
        <v>75.739999999999995</v>
      </c>
      <c r="G266" s="43">
        <v>66.290000000000006</v>
      </c>
      <c r="H266" s="43">
        <v>0</v>
      </c>
      <c r="I266" s="43">
        <v>-150099.07499999981</v>
      </c>
      <c r="J266" s="44">
        <v>6.0250000000000004</v>
      </c>
      <c r="K266" s="44">
        <v>4.891</v>
      </c>
      <c r="L266" s="43">
        <v>-240158.52000000008</v>
      </c>
      <c r="M266" s="43">
        <v>0</v>
      </c>
    </row>
    <row r="267" spans="1:13">
      <c r="A267" s="40" t="s">
        <v>15</v>
      </c>
      <c r="B267" s="41" t="s">
        <v>432</v>
      </c>
      <c r="C267" s="40" t="s">
        <v>184</v>
      </c>
      <c r="D267" s="41" t="s">
        <v>53</v>
      </c>
      <c r="E267" s="42">
        <v>17115</v>
      </c>
      <c r="F267" s="43">
        <v>78.33</v>
      </c>
      <c r="G267" s="43">
        <v>88.08</v>
      </c>
      <c r="H267" s="43">
        <v>25030.6875</v>
      </c>
      <c r="I267" s="43">
        <v>0</v>
      </c>
      <c r="J267" s="44">
        <v>11.332000000000001</v>
      </c>
      <c r="K267" s="44">
        <v>8.7620000000000005</v>
      </c>
      <c r="L267" s="43">
        <v>-87971.1</v>
      </c>
      <c r="M267" s="43">
        <v>0</v>
      </c>
    </row>
    <row r="268" spans="1:13">
      <c r="A268" s="40" t="s">
        <v>15</v>
      </c>
      <c r="B268" s="41" t="s">
        <v>433</v>
      </c>
      <c r="C268" s="40" t="s">
        <v>186</v>
      </c>
      <c r="D268" s="41" t="s">
        <v>53</v>
      </c>
      <c r="E268" s="42">
        <v>135912</v>
      </c>
      <c r="F268" s="43">
        <v>64.91</v>
      </c>
      <c r="G268" s="43">
        <v>58.1</v>
      </c>
      <c r="H268" s="43">
        <v>0</v>
      </c>
      <c r="I268" s="43">
        <v>-138834.10799999989</v>
      </c>
      <c r="J268" s="44">
        <v>7.5279999999999996</v>
      </c>
      <c r="K268" s="44">
        <v>4.9690000000000003</v>
      </c>
      <c r="L268" s="43">
        <v>-695597.61599999981</v>
      </c>
      <c r="M268" s="43">
        <v>0</v>
      </c>
    </row>
    <row r="269" spans="1:13">
      <c r="A269" s="40" t="s">
        <v>15</v>
      </c>
      <c r="B269" s="41" t="s">
        <v>434</v>
      </c>
      <c r="C269" s="40" t="s">
        <v>188</v>
      </c>
      <c r="D269" s="41" t="s">
        <v>53</v>
      </c>
      <c r="E269" s="42">
        <v>45904</v>
      </c>
      <c r="F269" s="43">
        <v>64.180000000000007</v>
      </c>
      <c r="G269" s="43">
        <v>80.040000000000006</v>
      </c>
      <c r="H269" s="43">
        <v>109205.61599999999</v>
      </c>
      <c r="I269" s="43">
        <v>0</v>
      </c>
      <c r="J269" s="44">
        <v>10.385999999999999</v>
      </c>
      <c r="K269" s="44">
        <v>9.3979999999999997</v>
      </c>
      <c r="L269" s="43">
        <v>0</v>
      </c>
      <c r="M269" s="43">
        <v>-90706.30399999996</v>
      </c>
    </row>
    <row r="270" spans="1:13">
      <c r="A270" s="40" t="s">
        <v>15</v>
      </c>
      <c r="B270" s="41" t="s">
        <v>435</v>
      </c>
      <c r="C270" s="40" t="s">
        <v>190</v>
      </c>
      <c r="D270" s="41" t="s">
        <v>53</v>
      </c>
      <c r="E270" s="42">
        <v>34871</v>
      </c>
      <c r="F270" s="43">
        <v>72.42</v>
      </c>
      <c r="G270" s="43">
        <v>63.91</v>
      </c>
      <c r="H270" s="43">
        <v>0</v>
      </c>
      <c r="I270" s="43">
        <v>-44512.831500000029</v>
      </c>
      <c r="J270" s="44">
        <v>8.8339999999999996</v>
      </c>
      <c r="K270" s="44">
        <v>5.9980000000000002</v>
      </c>
      <c r="L270" s="43">
        <v>-197788.31199999995</v>
      </c>
      <c r="M270" s="43">
        <v>0</v>
      </c>
    </row>
    <row r="271" spans="1:13">
      <c r="A271" s="40" t="s">
        <v>15</v>
      </c>
      <c r="B271" s="41" t="s">
        <v>436</v>
      </c>
      <c r="C271" s="40" t="s">
        <v>315</v>
      </c>
      <c r="D271" s="41" t="s">
        <v>53</v>
      </c>
      <c r="E271" s="42">
        <v>19859</v>
      </c>
      <c r="F271" s="43">
        <v>71.39</v>
      </c>
      <c r="G271" s="43">
        <v>84.1</v>
      </c>
      <c r="H271" s="43">
        <v>37861.183499999977</v>
      </c>
      <c r="I271" s="43">
        <v>0</v>
      </c>
      <c r="J271" s="44">
        <v>6.702</v>
      </c>
      <c r="K271" s="44">
        <v>6.3029999999999999</v>
      </c>
      <c r="L271" s="43">
        <v>0</v>
      </c>
      <c r="M271" s="43">
        <v>-15847.482</v>
      </c>
    </row>
    <row r="272" spans="1:13">
      <c r="A272" s="40" t="s">
        <v>15</v>
      </c>
      <c r="B272" s="41" t="s">
        <v>437</v>
      </c>
      <c r="C272" s="40" t="s">
        <v>192</v>
      </c>
      <c r="D272" s="41" t="s">
        <v>53</v>
      </c>
      <c r="E272" s="42">
        <v>37776</v>
      </c>
      <c r="F272" s="43">
        <v>115.85</v>
      </c>
      <c r="G272" s="43">
        <v>116.68</v>
      </c>
      <c r="H272" s="43">
        <v>4703.1120000000701</v>
      </c>
      <c r="I272" s="43">
        <v>0</v>
      </c>
      <c r="J272" s="44">
        <v>9.8629999999999995</v>
      </c>
      <c r="K272" s="44">
        <v>7.0629999999999997</v>
      </c>
      <c r="L272" s="43">
        <v>-211545.59999999998</v>
      </c>
      <c r="M272" s="43">
        <v>0</v>
      </c>
    </row>
    <row r="273" spans="1:13">
      <c r="A273" s="40" t="s">
        <v>15</v>
      </c>
      <c r="B273" s="41" t="s">
        <v>438</v>
      </c>
      <c r="C273" s="40" t="s">
        <v>194</v>
      </c>
      <c r="D273" s="41" t="s">
        <v>53</v>
      </c>
      <c r="E273" s="42">
        <v>47552</v>
      </c>
      <c r="F273" s="43">
        <v>118.77</v>
      </c>
      <c r="G273" s="43">
        <v>103.69</v>
      </c>
      <c r="H273" s="43">
        <v>0</v>
      </c>
      <c r="I273" s="43">
        <v>-107562.62399999998</v>
      </c>
      <c r="J273" s="44">
        <v>13.877000000000001</v>
      </c>
      <c r="K273" s="44">
        <v>7.7290000000000001</v>
      </c>
      <c r="L273" s="43">
        <v>-584699.39200000011</v>
      </c>
      <c r="M273" s="43">
        <v>0</v>
      </c>
    </row>
    <row r="274" spans="1:13">
      <c r="A274" s="40" t="s">
        <v>15</v>
      </c>
      <c r="B274" s="41" t="s">
        <v>439</v>
      </c>
      <c r="C274" s="40" t="s">
        <v>196</v>
      </c>
      <c r="D274" s="41" t="s">
        <v>53</v>
      </c>
      <c r="E274" s="42">
        <v>24825</v>
      </c>
      <c r="F274" s="43">
        <v>76.239999999999995</v>
      </c>
      <c r="G274" s="43">
        <v>108.91</v>
      </c>
      <c r="H274" s="43">
        <v>121654.91249999999</v>
      </c>
      <c r="I274" s="43">
        <v>0</v>
      </c>
      <c r="J274" s="44">
        <v>8.8930000000000007</v>
      </c>
      <c r="K274" s="44">
        <v>8.327</v>
      </c>
      <c r="L274" s="43">
        <v>0</v>
      </c>
      <c r="M274" s="43">
        <v>-28101.900000000034</v>
      </c>
    </row>
    <row r="275" spans="1:13">
      <c r="A275" s="40" t="s">
        <v>15</v>
      </c>
      <c r="B275" s="41" t="s">
        <v>440</v>
      </c>
      <c r="C275" s="40" t="s">
        <v>198</v>
      </c>
      <c r="D275" s="41" t="s">
        <v>53</v>
      </c>
      <c r="E275" s="42">
        <v>133269</v>
      </c>
      <c r="F275" s="43">
        <v>93.9</v>
      </c>
      <c r="G275" s="43">
        <v>83.01</v>
      </c>
      <c r="H275" s="43">
        <v>0</v>
      </c>
      <c r="I275" s="43">
        <v>-217694.91150000002</v>
      </c>
      <c r="J275" s="44">
        <v>10.134</v>
      </c>
      <c r="K275" s="44">
        <v>6.9240000000000004</v>
      </c>
      <c r="L275" s="43">
        <v>-855586.98</v>
      </c>
      <c r="M275" s="43">
        <v>0</v>
      </c>
    </row>
    <row r="276" spans="1:13">
      <c r="A276" s="40" t="s">
        <v>15</v>
      </c>
      <c r="B276" s="41" t="s">
        <v>441</v>
      </c>
      <c r="C276" s="40" t="s">
        <v>321</v>
      </c>
      <c r="D276" s="41" t="s">
        <v>53</v>
      </c>
      <c r="E276" s="42">
        <v>73967</v>
      </c>
      <c r="F276" s="43">
        <v>83.38</v>
      </c>
      <c r="G276" s="43">
        <v>71.73</v>
      </c>
      <c r="H276" s="43">
        <v>0</v>
      </c>
      <c r="I276" s="43">
        <v>-129257.3324999999</v>
      </c>
      <c r="J276" s="44">
        <v>4.859</v>
      </c>
      <c r="K276" s="44">
        <v>5.3330000000000002</v>
      </c>
      <c r="L276" s="43">
        <v>70120.716000000029</v>
      </c>
      <c r="M276" s="43">
        <v>0</v>
      </c>
    </row>
    <row r="277" spans="1:13">
      <c r="A277" s="40" t="s">
        <v>15</v>
      </c>
      <c r="B277" s="41" t="s">
        <v>442</v>
      </c>
      <c r="C277" s="40" t="s">
        <v>200</v>
      </c>
      <c r="D277" s="41" t="s">
        <v>53</v>
      </c>
      <c r="E277" s="42">
        <v>2389</v>
      </c>
      <c r="F277" s="43">
        <v>74.38</v>
      </c>
      <c r="G277" s="43">
        <v>74.36</v>
      </c>
      <c r="H277" s="43">
        <v>0</v>
      </c>
      <c r="I277" s="43">
        <v>-7.1669999999985743</v>
      </c>
      <c r="J277" s="44">
        <v>5.7460000000000004</v>
      </c>
      <c r="K277" s="44">
        <v>5.1319999999999997</v>
      </c>
      <c r="L277" s="43">
        <v>0</v>
      </c>
      <c r="M277" s="43">
        <v>-2933.6920000000036</v>
      </c>
    </row>
    <row r="278" spans="1:13">
      <c r="A278" s="40" t="s">
        <v>15</v>
      </c>
      <c r="B278" s="41" t="s">
        <v>443</v>
      </c>
      <c r="C278" s="40" t="s">
        <v>202</v>
      </c>
      <c r="D278" s="41" t="s">
        <v>53</v>
      </c>
      <c r="E278" s="42">
        <v>35857</v>
      </c>
      <c r="F278" s="43">
        <v>54.28</v>
      </c>
      <c r="G278" s="43">
        <v>40.65</v>
      </c>
      <c r="H278" s="43">
        <v>-73309.636500000008</v>
      </c>
      <c r="I278" s="43">
        <v>0</v>
      </c>
      <c r="J278" s="44">
        <v>2.8460000000000001</v>
      </c>
      <c r="K278" s="44">
        <v>3.3559999999999999</v>
      </c>
      <c r="L278" s="43">
        <v>36574.139999999985</v>
      </c>
      <c r="M278" s="43">
        <v>0</v>
      </c>
    </row>
    <row r="279" spans="1:13">
      <c r="A279" s="40" t="s">
        <v>15</v>
      </c>
      <c r="B279" s="41" t="s">
        <v>444</v>
      </c>
      <c r="C279" s="40" t="s">
        <v>325</v>
      </c>
      <c r="D279" s="41" t="s">
        <v>53</v>
      </c>
      <c r="E279" s="42">
        <v>39892</v>
      </c>
      <c r="F279" s="43">
        <v>29.09</v>
      </c>
      <c r="G279" s="43">
        <v>36.14</v>
      </c>
      <c r="H279" s="43">
        <v>42185.79</v>
      </c>
      <c r="I279" s="43">
        <v>0</v>
      </c>
      <c r="J279" s="44">
        <v>3.6120000000000001</v>
      </c>
      <c r="K279" s="44">
        <v>3.008</v>
      </c>
      <c r="L279" s="43">
        <v>-48189.536000000007</v>
      </c>
      <c r="M279" s="43">
        <v>0</v>
      </c>
    </row>
    <row r="280" spans="1:13">
      <c r="A280" s="40" t="s">
        <v>15</v>
      </c>
      <c r="B280" s="41" t="s">
        <v>445</v>
      </c>
      <c r="C280" s="40" t="s">
        <v>327</v>
      </c>
      <c r="D280" s="41" t="s">
        <v>53</v>
      </c>
      <c r="E280" s="42">
        <v>64919</v>
      </c>
      <c r="F280" s="43">
        <v>80.319999999999993</v>
      </c>
      <c r="G280" s="43">
        <v>67.17</v>
      </c>
      <c r="H280" s="43">
        <v>0</v>
      </c>
      <c r="I280" s="43">
        <v>-128052.72749999991</v>
      </c>
      <c r="J280" s="44">
        <v>8.452</v>
      </c>
      <c r="K280" s="44">
        <v>7.3719999999999999</v>
      </c>
      <c r="L280" s="43">
        <v>0</v>
      </c>
      <c r="M280" s="43">
        <v>-140225.04</v>
      </c>
    </row>
    <row r="281" spans="1:13">
      <c r="A281" s="40" t="s">
        <v>15</v>
      </c>
      <c r="B281" s="41" t="s">
        <v>446</v>
      </c>
      <c r="C281" s="40" t="s">
        <v>329</v>
      </c>
      <c r="D281" s="41" t="s">
        <v>53</v>
      </c>
      <c r="E281" s="42">
        <v>58978</v>
      </c>
      <c r="F281" s="43">
        <v>47.92</v>
      </c>
      <c r="G281" s="43">
        <v>58.18</v>
      </c>
      <c r="H281" s="43">
        <v>90767.141999999978</v>
      </c>
      <c r="I281" s="43">
        <v>0</v>
      </c>
      <c r="J281" s="44">
        <v>3.38</v>
      </c>
      <c r="K281" s="44">
        <v>2.8660000000000001</v>
      </c>
      <c r="L281" s="43">
        <v>0</v>
      </c>
      <c r="M281" s="43">
        <v>-60629.383999999976</v>
      </c>
    </row>
    <row r="282" spans="1:13">
      <c r="A282" s="40" t="s">
        <v>15</v>
      </c>
      <c r="B282" s="41" t="s">
        <v>447</v>
      </c>
      <c r="C282" s="40" t="s">
        <v>331</v>
      </c>
      <c r="D282" s="41" t="s">
        <v>53</v>
      </c>
      <c r="E282" s="42">
        <v>109666</v>
      </c>
      <c r="F282" s="43">
        <v>31.28</v>
      </c>
      <c r="G282" s="43">
        <v>22.54</v>
      </c>
      <c r="H282" s="43">
        <v>-143772.12600000002</v>
      </c>
      <c r="I282" s="43">
        <v>0</v>
      </c>
      <c r="J282" s="44">
        <v>2.3279999999999998</v>
      </c>
      <c r="K282" s="44">
        <v>1.702</v>
      </c>
      <c r="L282" s="43">
        <v>-137301.83199999997</v>
      </c>
      <c r="M282" s="43">
        <v>0</v>
      </c>
    </row>
    <row r="283" spans="1:13">
      <c r="A283" s="40" t="s">
        <v>15</v>
      </c>
      <c r="B283" s="41" t="s">
        <v>448</v>
      </c>
      <c r="C283" s="40" t="s">
        <v>333</v>
      </c>
      <c r="D283" s="41" t="s">
        <v>53</v>
      </c>
      <c r="E283" s="42">
        <v>60157</v>
      </c>
      <c r="F283" s="43">
        <v>42.26</v>
      </c>
      <c r="G283" s="43">
        <v>38.58</v>
      </c>
      <c r="H283" s="43">
        <v>0</v>
      </c>
      <c r="I283" s="43">
        <v>-33206.663999999997</v>
      </c>
      <c r="J283" s="44">
        <v>4.0620000000000003</v>
      </c>
      <c r="K283" s="44">
        <v>3.2120000000000002</v>
      </c>
      <c r="L283" s="43">
        <v>-102266.90000000001</v>
      </c>
      <c r="M283" s="43">
        <v>0</v>
      </c>
    </row>
    <row r="284" spans="1:13">
      <c r="A284" s="40" t="s">
        <v>15</v>
      </c>
      <c r="B284" s="41" t="s">
        <v>449</v>
      </c>
      <c r="C284" s="40" t="s">
        <v>204</v>
      </c>
      <c r="D284" s="41" t="s">
        <v>53</v>
      </c>
      <c r="E284" s="42">
        <v>25916</v>
      </c>
      <c r="F284" s="43">
        <v>46.79</v>
      </c>
      <c r="G284" s="43">
        <v>44.42</v>
      </c>
      <c r="H284" s="43">
        <v>0</v>
      </c>
      <c r="I284" s="43">
        <v>-9213.1379999999899</v>
      </c>
      <c r="J284" s="44">
        <v>2.5920000000000001</v>
      </c>
      <c r="K284" s="44">
        <v>3.1659999999999999</v>
      </c>
      <c r="L284" s="43">
        <v>29751.567999999992</v>
      </c>
      <c r="M284" s="43">
        <v>0</v>
      </c>
    </row>
    <row r="285" spans="1:13">
      <c r="A285" s="40" t="s">
        <v>15</v>
      </c>
      <c r="B285" s="41" t="s">
        <v>450</v>
      </c>
      <c r="C285" s="40" t="s">
        <v>208</v>
      </c>
      <c r="D285" s="41" t="s">
        <v>53</v>
      </c>
      <c r="E285" s="42">
        <v>29883</v>
      </c>
      <c r="F285" s="43">
        <v>73.599999999999994</v>
      </c>
      <c r="G285" s="43">
        <v>77.66</v>
      </c>
      <c r="H285" s="43">
        <v>18198.74700000001</v>
      </c>
      <c r="I285" s="43">
        <v>0</v>
      </c>
      <c r="J285" s="44">
        <v>7.1040000000000001</v>
      </c>
      <c r="K285" s="44">
        <v>6.4690000000000003</v>
      </c>
      <c r="L285" s="43">
        <v>0</v>
      </c>
      <c r="M285" s="43">
        <v>-37951.409999999989</v>
      </c>
    </row>
    <row r="286" spans="1:13">
      <c r="A286" s="40" t="s">
        <v>15</v>
      </c>
      <c r="B286" s="41" t="s">
        <v>451</v>
      </c>
      <c r="C286" s="40" t="s">
        <v>338</v>
      </c>
      <c r="D286" s="41" t="s">
        <v>53</v>
      </c>
      <c r="E286" s="42">
        <v>58344</v>
      </c>
      <c r="F286" s="43">
        <v>75.52</v>
      </c>
      <c r="G286" s="43">
        <v>60.1</v>
      </c>
      <c r="H286" s="43">
        <v>-134949.67199999993</v>
      </c>
      <c r="I286" s="43">
        <v>0</v>
      </c>
      <c r="J286" s="44">
        <v>8.44</v>
      </c>
      <c r="K286" s="44">
        <v>5.5780000000000003</v>
      </c>
      <c r="L286" s="43">
        <v>-333961.05599999992</v>
      </c>
      <c r="M286" s="43">
        <v>0</v>
      </c>
    </row>
    <row r="287" spans="1:13">
      <c r="A287" s="40" t="s">
        <v>15</v>
      </c>
      <c r="B287" s="41" t="s">
        <v>452</v>
      </c>
      <c r="C287" s="40" t="s">
        <v>340</v>
      </c>
      <c r="D287" s="41" t="s">
        <v>53</v>
      </c>
      <c r="E287" s="42">
        <v>74581</v>
      </c>
      <c r="F287" s="43">
        <v>46.53</v>
      </c>
      <c r="G287" s="43">
        <v>41.93</v>
      </c>
      <c r="H287" s="43">
        <v>0</v>
      </c>
      <c r="I287" s="43">
        <v>-51460.890000000014</v>
      </c>
      <c r="J287" s="44">
        <v>2.8250000000000002</v>
      </c>
      <c r="K287" s="44">
        <v>2.68</v>
      </c>
      <c r="L287" s="43">
        <v>0</v>
      </c>
      <c r="M287" s="43">
        <v>-21628.49</v>
      </c>
    </row>
    <row r="288" spans="1:13">
      <c r="A288" s="40" t="s">
        <v>15</v>
      </c>
      <c r="B288" s="41" t="s">
        <v>453</v>
      </c>
      <c r="C288" s="40" t="s">
        <v>210</v>
      </c>
      <c r="D288" s="41" t="s">
        <v>53</v>
      </c>
      <c r="E288" s="42">
        <v>20176</v>
      </c>
      <c r="F288" s="43">
        <v>27.36</v>
      </c>
      <c r="G288" s="43">
        <v>23.48</v>
      </c>
      <c r="H288" s="43">
        <v>0</v>
      </c>
      <c r="I288" s="43">
        <v>-11742.431999999995</v>
      </c>
      <c r="J288" s="44">
        <v>2.7509999999999999</v>
      </c>
      <c r="K288" s="44">
        <v>1.619</v>
      </c>
      <c r="L288" s="43">
        <v>-45678.463999999993</v>
      </c>
      <c r="M288" s="43">
        <v>0</v>
      </c>
    </row>
    <row r="289" spans="1:13">
      <c r="A289" s="40" t="s">
        <v>15</v>
      </c>
      <c r="B289" s="41" t="s">
        <v>454</v>
      </c>
      <c r="C289" s="40" t="s">
        <v>343</v>
      </c>
      <c r="D289" s="41" t="s">
        <v>53</v>
      </c>
      <c r="E289" s="42">
        <v>30011</v>
      </c>
      <c r="F289" s="43">
        <v>54</v>
      </c>
      <c r="G289" s="43">
        <v>47.5</v>
      </c>
      <c r="H289" s="43">
        <v>0</v>
      </c>
      <c r="I289" s="43">
        <v>-29260.724999999999</v>
      </c>
      <c r="J289" s="44">
        <v>4.6189999999999998</v>
      </c>
      <c r="K289" s="44">
        <v>4.1529999999999996</v>
      </c>
      <c r="L289" s="43">
        <v>0</v>
      </c>
      <c r="M289" s="43">
        <v>-27970.252000000011</v>
      </c>
    </row>
    <row r="290" spans="1:13">
      <c r="A290" s="40" t="s">
        <v>15</v>
      </c>
      <c r="B290" s="41" t="s">
        <v>455</v>
      </c>
      <c r="C290" s="40" t="s">
        <v>212</v>
      </c>
      <c r="D290" s="41" t="s">
        <v>53</v>
      </c>
      <c r="E290" s="42">
        <v>5187</v>
      </c>
      <c r="F290" s="43">
        <v>203.61</v>
      </c>
      <c r="G290" s="43">
        <v>189.81</v>
      </c>
      <c r="H290" s="43">
        <v>0</v>
      </c>
      <c r="I290" s="43">
        <v>-10737.090000000009</v>
      </c>
      <c r="J290" s="44">
        <v>17.201000000000001</v>
      </c>
      <c r="K290" s="44">
        <v>16.343</v>
      </c>
      <c r="L290" s="43">
        <v>0</v>
      </c>
      <c r="M290" s="43">
        <v>-8900.8920000000053</v>
      </c>
    </row>
    <row r="291" spans="1:13">
      <c r="A291" s="40" t="s">
        <v>15</v>
      </c>
      <c r="B291" s="41" t="s">
        <v>456</v>
      </c>
      <c r="C291" s="40" t="s">
        <v>346</v>
      </c>
      <c r="D291" s="41" t="s">
        <v>53</v>
      </c>
      <c r="E291" s="42">
        <v>109574</v>
      </c>
      <c r="F291" s="43">
        <v>62.9</v>
      </c>
      <c r="G291" s="43">
        <v>78.67</v>
      </c>
      <c r="H291" s="43">
        <v>259197.29700000005</v>
      </c>
      <c r="I291" s="43">
        <v>0</v>
      </c>
      <c r="J291" s="44">
        <v>6.9260000000000002</v>
      </c>
      <c r="K291" s="44">
        <v>7.04</v>
      </c>
      <c r="L291" s="43">
        <v>24982.871999999974</v>
      </c>
      <c r="M291" s="43">
        <v>0</v>
      </c>
    </row>
    <row r="292" spans="1:13">
      <c r="A292" s="40" t="s">
        <v>15</v>
      </c>
      <c r="B292" s="41" t="s">
        <v>457</v>
      </c>
      <c r="C292" s="40" t="s">
        <v>214</v>
      </c>
      <c r="D292" s="41" t="s">
        <v>53</v>
      </c>
      <c r="E292" s="42">
        <v>297720</v>
      </c>
      <c r="F292" s="43">
        <v>50.4</v>
      </c>
      <c r="G292" s="43">
        <v>47.88</v>
      </c>
      <c r="H292" s="43">
        <v>0</v>
      </c>
      <c r="I292" s="43">
        <v>-112538.15999999983</v>
      </c>
      <c r="J292" s="44">
        <v>3.395</v>
      </c>
      <c r="K292" s="44">
        <v>2.9740000000000002</v>
      </c>
      <c r="L292" s="43">
        <v>0</v>
      </c>
      <c r="M292" s="43">
        <v>-250680.2399999999</v>
      </c>
    </row>
    <row r="293" spans="1:13" ht="25.5">
      <c r="A293" s="40" t="s">
        <v>15</v>
      </c>
      <c r="B293" s="41" t="s">
        <v>458</v>
      </c>
      <c r="C293" s="40" t="s">
        <v>459</v>
      </c>
      <c r="D293" s="41" t="s">
        <v>53</v>
      </c>
      <c r="E293" s="42">
        <v>64323</v>
      </c>
      <c r="F293" s="43">
        <v>56.44</v>
      </c>
      <c r="G293" s="43">
        <v>40.18</v>
      </c>
      <c r="H293" s="43">
        <v>-156883.79699999996</v>
      </c>
      <c r="I293" s="43">
        <v>0</v>
      </c>
      <c r="J293" s="44">
        <v>4.1050000000000004</v>
      </c>
      <c r="K293" s="44">
        <v>3.0369999999999999</v>
      </c>
      <c r="L293" s="43">
        <v>-137393.92800000007</v>
      </c>
      <c r="M293" s="43">
        <v>0</v>
      </c>
    </row>
    <row r="294" spans="1:13" ht="25.5">
      <c r="A294" s="40" t="s">
        <v>15</v>
      </c>
      <c r="B294" s="41" t="s">
        <v>460</v>
      </c>
      <c r="C294" s="40" t="s">
        <v>351</v>
      </c>
      <c r="D294" s="41" t="s">
        <v>53</v>
      </c>
      <c r="E294" s="42">
        <v>4116</v>
      </c>
      <c r="F294" s="43">
        <v>54.9</v>
      </c>
      <c r="G294" s="43">
        <v>29.39</v>
      </c>
      <c r="H294" s="43">
        <v>-15749.873999999998</v>
      </c>
      <c r="I294" s="43">
        <v>0</v>
      </c>
      <c r="J294" s="44">
        <v>4.6870000000000003</v>
      </c>
      <c r="K294" s="44">
        <v>2.222</v>
      </c>
      <c r="L294" s="43">
        <v>-20291.88</v>
      </c>
      <c r="M294" s="43">
        <v>0</v>
      </c>
    </row>
    <row r="295" spans="1:13">
      <c r="A295" s="40" t="s">
        <v>15</v>
      </c>
      <c r="B295" s="41" t="s">
        <v>461</v>
      </c>
      <c r="C295" s="40" t="s">
        <v>216</v>
      </c>
      <c r="D295" s="41" t="s">
        <v>53</v>
      </c>
      <c r="E295" s="42">
        <v>58815</v>
      </c>
      <c r="F295" s="43">
        <v>51.08</v>
      </c>
      <c r="G295" s="43">
        <v>30.09</v>
      </c>
      <c r="H295" s="43">
        <v>-185179.02749999997</v>
      </c>
      <c r="I295" s="43">
        <v>0</v>
      </c>
      <c r="J295" s="44">
        <v>4.7320000000000002</v>
      </c>
      <c r="K295" s="44">
        <v>2.7589999999999999</v>
      </c>
      <c r="L295" s="43">
        <v>-232083.99000000005</v>
      </c>
      <c r="M295" s="43">
        <v>0</v>
      </c>
    </row>
    <row r="296" spans="1:13">
      <c r="A296" s="40" t="s">
        <v>15</v>
      </c>
      <c r="B296" s="41" t="s">
        <v>462</v>
      </c>
      <c r="C296" s="40" t="s">
        <v>354</v>
      </c>
      <c r="D296" s="41" t="s">
        <v>53</v>
      </c>
      <c r="E296" s="42">
        <v>92856</v>
      </c>
      <c r="F296" s="43">
        <v>51.3</v>
      </c>
      <c r="G296" s="43">
        <v>46.75</v>
      </c>
      <c r="H296" s="43">
        <v>0</v>
      </c>
      <c r="I296" s="43">
        <v>-63374.219999999958</v>
      </c>
      <c r="J296" s="44">
        <v>3.5840000000000001</v>
      </c>
      <c r="K296" s="44">
        <v>3.1040000000000001</v>
      </c>
      <c r="L296" s="43">
        <v>0</v>
      </c>
      <c r="M296" s="43">
        <v>-89141.759999999995</v>
      </c>
    </row>
    <row r="297" spans="1:13">
      <c r="A297" s="40" t="s">
        <v>15</v>
      </c>
      <c r="B297" s="41" t="s">
        <v>463</v>
      </c>
      <c r="C297" s="40" t="s">
        <v>356</v>
      </c>
      <c r="D297" s="41" t="s">
        <v>53</v>
      </c>
      <c r="E297" s="42">
        <v>42904</v>
      </c>
      <c r="F297" s="43">
        <v>64.06</v>
      </c>
      <c r="G297" s="43">
        <v>59.62</v>
      </c>
      <c r="H297" s="43">
        <v>0</v>
      </c>
      <c r="I297" s="43">
        <v>-28574.064000000031</v>
      </c>
      <c r="J297" s="44">
        <v>4.9859999999999998</v>
      </c>
      <c r="K297" s="44">
        <v>4.2809999999999997</v>
      </c>
      <c r="L297" s="43">
        <v>0</v>
      </c>
      <c r="M297" s="43">
        <v>-60494.640000000007</v>
      </c>
    </row>
    <row r="298" spans="1:13">
      <c r="A298" s="40" t="s">
        <v>15</v>
      </c>
      <c r="B298" s="41" t="s">
        <v>464</v>
      </c>
      <c r="C298" s="40" t="s">
        <v>218</v>
      </c>
      <c r="D298" s="41" t="s">
        <v>53</v>
      </c>
      <c r="E298" s="42">
        <v>94389</v>
      </c>
      <c r="F298" s="43">
        <v>50.29</v>
      </c>
      <c r="G298" s="43">
        <v>57.9</v>
      </c>
      <c r="H298" s="43">
        <v>107745.04349999999</v>
      </c>
      <c r="I298" s="43">
        <v>0</v>
      </c>
      <c r="J298" s="44">
        <v>5.6059999999999999</v>
      </c>
      <c r="K298" s="44">
        <v>5.0590000000000002</v>
      </c>
      <c r="L298" s="43">
        <v>0</v>
      </c>
      <c r="M298" s="43">
        <v>-103261.56599999995</v>
      </c>
    </row>
    <row r="299" spans="1:13">
      <c r="A299" s="40" t="s">
        <v>15</v>
      </c>
      <c r="B299" s="41" t="s">
        <v>465</v>
      </c>
      <c r="C299" s="40" t="s">
        <v>220</v>
      </c>
      <c r="D299" s="41" t="s">
        <v>53</v>
      </c>
      <c r="E299" s="42">
        <v>85746</v>
      </c>
      <c r="F299" s="43">
        <v>85.14</v>
      </c>
      <c r="G299" s="43">
        <v>85.84</v>
      </c>
      <c r="H299" s="43">
        <v>9003.3300000000363</v>
      </c>
      <c r="I299" s="43">
        <v>0</v>
      </c>
      <c r="J299" s="44">
        <v>8.4209999999999994</v>
      </c>
      <c r="K299" s="44">
        <v>7.3170000000000002</v>
      </c>
      <c r="L299" s="43">
        <v>0</v>
      </c>
      <c r="M299" s="43">
        <v>-189327.16799999986</v>
      </c>
    </row>
    <row r="300" spans="1:13">
      <c r="A300" s="40" t="s">
        <v>16</v>
      </c>
      <c r="B300" s="41" t="s">
        <v>466</v>
      </c>
      <c r="C300" s="40" t="s">
        <v>467</v>
      </c>
      <c r="D300" s="41" t="s">
        <v>41</v>
      </c>
      <c r="E300" s="42">
        <v>68473</v>
      </c>
      <c r="F300" s="43">
        <v>4.59</v>
      </c>
      <c r="G300" s="43">
        <v>7.26</v>
      </c>
      <c r="H300" s="43">
        <v>27423.4365</v>
      </c>
      <c r="I300" s="43">
        <v>0</v>
      </c>
      <c r="J300" s="44">
        <v>0.59599999999999997</v>
      </c>
      <c r="K300" s="44">
        <v>0.42699999999999999</v>
      </c>
      <c r="L300" s="43">
        <v>-23143.873999999996</v>
      </c>
      <c r="M300" s="43">
        <v>0</v>
      </c>
    </row>
    <row r="301" spans="1:13">
      <c r="A301" s="40" t="s">
        <v>16</v>
      </c>
      <c r="B301" s="41" t="s">
        <v>468</v>
      </c>
      <c r="C301" s="40" t="s">
        <v>467</v>
      </c>
      <c r="D301" s="41" t="s">
        <v>44</v>
      </c>
      <c r="E301" s="42">
        <v>85397</v>
      </c>
      <c r="F301" s="43">
        <v>15.97</v>
      </c>
      <c r="G301" s="43">
        <v>18.36</v>
      </c>
      <c r="H301" s="43">
        <v>30614.824499999984</v>
      </c>
      <c r="I301" s="43">
        <v>0</v>
      </c>
      <c r="J301" s="44">
        <v>1.232</v>
      </c>
      <c r="K301" s="44">
        <v>1.29</v>
      </c>
      <c r="L301" s="43">
        <v>9906.0520000000088</v>
      </c>
      <c r="M301" s="43">
        <v>0</v>
      </c>
    </row>
    <row r="302" spans="1:13">
      <c r="A302" s="40" t="s">
        <v>16</v>
      </c>
      <c r="B302" s="41" t="s">
        <v>469</v>
      </c>
      <c r="C302" s="40" t="s">
        <v>467</v>
      </c>
      <c r="D302" s="41" t="s">
        <v>53</v>
      </c>
      <c r="E302" s="42">
        <v>86969</v>
      </c>
      <c r="F302" s="43">
        <v>21.74</v>
      </c>
      <c r="G302" s="43">
        <v>29.12</v>
      </c>
      <c r="H302" s="43">
        <v>96274.683000000034</v>
      </c>
      <c r="I302" s="43">
        <v>0</v>
      </c>
      <c r="J302" s="44">
        <v>1.9810000000000001</v>
      </c>
      <c r="K302" s="44">
        <v>2.4740000000000002</v>
      </c>
      <c r="L302" s="43">
        <v>85751.434000000023</v>
      </c>
      <c r="M302" s="43">
        <v>0</v>
      </c>
    </row>
    <row r="303" spans="1:13">
      <c r="A303" s="40" t="s">
        <v>17</v>
      </c>
      <c r="B303" s="41" t="s">
        <v>470</v>
      </c>
      <c r="C303" s="40" t="s">
        <v>471</v>
      </c>
      <c r="D303" s="41" t="s">
        <v>41</v>
      </c>
      <c r="E303" s="42">
        <v>102621</v>
      </c>
      <c r="F303" s="43">
        <v>12.81</v>
      </c>
      <c r="G303" s="43">
        <v>12.05</v>
      </c>
      <c r="H303" s="43">
        <v>0</v>
      </c>
      <c r="I303" s="43">
        <v>-11698.793999999996</v>
      </c>
      <c r="J303" s="44">
        <v>1.226</v>
      </c>
      <c r="K303" s="44">
        <v>1.004</v>
      </c>
      <c r="L303" s="43">
        <v>-45563.723999999995</v>
      </c>
      <c r="M303" s="43">
        <v>0</v>
      </c>
    </row>
    <row r="304" spans="1:13">
      <c r="A304" s="40" t="s">
        <v>17</v>
      </c>
      <c r="B304" s="41" t="s">
        <v>472</v>
      </c>
      <c r="C304" s="40" t="s">
        <v>473</v>
      </c>
      <c r="D304" s="41" t="s">
        <v>41</v>
      </c>
      <c r="E304" s="42">
        <v>41157</v>
      </c>
      <c r="F304" s="43">
        <v>9.74</v>
      </c>
      <c r="G304" s="43">
        <v>7.28</v>
      </c>
      <c r="H304" s="43">
        <v>-15186.932999999999</v>
      </c>
      <c r="I304" s="43">
        <v>0</v>
      </c>
      <c r="J304" s="44">
        <v>0.76800000000000002</v>
      </c>
      <c r="K304" s="44">
        <v>0.65500000000000003</v>
      </c>
      <c r="L304" s="43">
        <v>0</v>
      </c>
      <c r="M304" s="43">
        <v>-9301.482</v>
      </c>
    </row>
    <row r="305" spans="1:13">
      <c r="A305" s="40" t="s">
        <v>17</v>
      </c>
      <c r="B305" s="41" t="s">
        <v>474</v>
      </c>
      <c r="C305" s="40" t="s">
        <v>475</v>
      </c>
      <c r="D305" s="41" t="s">
        <v>44</v>
      </c>
      <c r="E305" s="42">
        <v>54618</v>
      </c>
      <c r="F305" s="43">
        <v>33.11</v>
      </c>
      <c r="G305" s="43">
        <v>22.77</v>
      </c>
      <c r="H305" s="43">
        <v>-84712.517999999996</v>
      </c>
      <c r="I305" s="43">
        <v>0</v>
      </c>
      <c r="J305" s="44">
        <v>2.786</v>
      </c>
      <c r="K305" s="44">
        <v>1.8839999999999999</v>
      </c>
      <c r="L305" s="43">
        <v>-98530.872000000018</v>
      </c>
      <c r="M305" s="43">
        <v>0</v>
      </c>
    </row>
    <row r="306" spans="1:13" ht="38.1">
      <c r="A306" s="40" t="s">
        <v>17</v>
      </c>
      <c r="B306" s="41" t="s">
        <v>476</v>
      </c>
      <c r="C306" s="40" t="s">
        <v>477</v>
      </c>
      <c r="D306" s="41" t="s">
        <v>53</v>
      </c>
      <c r="E306" s="42">
        <v>51541</v>
      </c>
      <c r="F306" s="43">
        <v>66.02</v>
      </c>
      <c r="G306" s="43">
        <v>44.86</v>
      </c>
      <c r="H306" s="43">
        <v>-163591.13399999996</v>
      </c>
      <c r="I306" s="43">
        <v>0</v>
      </c>
      <c r="J306" s="44">
        <v>5.3680000000000003</v>
      </c>
      <c r="K306" s="44">
        <v>4.1710000000000003</v>
      </c>
      <c r="L306" s="43">
        <v>-123389.15400000001</v>
      </c>
      <c r="M306" s="43">
        <v>0</v>
      </c>
    </row>
    <row r="307" spans="1:13">
      <c r="A307" s="40" t="s">
        <v>17</v>
      </c>
      <c r="B307" s="41" t="s">
        <v>478</v>
      </c>
      <c r="C307" s="40" t="s">
        <v>479</v>
      </c>
      <c r="D307" s="41" t="s">
        <v>53</v>
      </c>
      <c r="E307" s="42">
        <v>14273</v>
      </c>
      <c r="F307" s="43">
        <v>36.32</v>
      </c>
      <c r="G307" s="43">
        <v>21.29</v>
      </c>
      <c r="H307" s="43">
        <v>-32178.478499999997</v>
      </c>
      <c r="I307" s="43">
        <v>0</v>
      </c>
      <c r="J307" s="44">
        <v>3.7010000000000001</v>
      </c>
      <c r="K307" s="44">
        <v>1.9319999999999999</v>
      </c>
      <c r="L307" s="43">
        <v>-50497.874000000003</v>
      </c>
      <c r="M307" s="43">
        <v>0</v>
      </c>
    </row>
    <row r="308" spans="1:13">
      <c r="A308" s="40" t="s">
        <v>18</v>
      </c>
      <c r="B308" s="41" t="s">
        <v>480</v>
      </c>
      <c r="C308" s="40" t="s">
        <v>481</v>
      </c>
      <c r="D308" s="41" t="s">
        <v>41</v>
      </c>
      <c r="E308" s="42">
        <v>570181</v>
      </c>
      <c r="F308" s="43">
        <v>65.86</v>
      </c>
      <c r="G308" s="43">
        <v>49.22</v>
      </c>
      <c r="H308" s="43">
        <v>-1423171.7759999998</v>
      </c>
      <c r="I308" s="43">
        <v>0</v>
      </c>
      <c r="J308" s="44">
        <v>2.8439999999999999</v>
      </c>
      <c r="K308" s="44">
        <v>2.2879999999999998</v>
      </c>
      <c r="L308" s="43">
        <v>-634041.27200000011</v>
      </c>
      <c r="M308" s="43">
        <v>0</v>
      </c>
    </row>
    <row r="309" spans="1:13">
      <c r="A309" s="40" t="s">
        <v>18</v>
      </c>
      <c r="B309" s="41" t="s">
        <v>482</v>
      </c>
      <c r="C309" s="40" t="s">
        <v>483</v>
      </c>
      <c r="D309" s="41" t="s">
        <v>41</v>
      </c>
      <c r="E309" s="42">
        <v>99619</v>
      </c>
      <c r="F309" s="43">
        <v>40.14</v>
      </c>
      <c r="G309" s="43">
        <v>29.44</v>
      </c>
      <c r="H309" s="43">
        <v>-159888.49499999997</v>
      </c>
      <c r="I309" s="43">
        <v>0</v>
      </c>
      <c r="J309" s="44">
        <v>1.4490000000000001</v>
      </c>
      <c r="K309" s="44">
        <v>1.2310000000000001</v>
      </c>
      <c r="L309" s="43">
        <v>0</v>
      </c>
      <c r="M309" s="43">
        <v>-43433.883999999991</v>
      </c>
    </row>
    <row r="310" spans="1:13" ht="25.5">
      <c r="A310" s="40" t="s">
        <v>18</v>
      </c>
      <c r="B310" s="41" t="s">
        <v>484</v>
      </c>
      <c r="C310" s="40" t="s">
        <v>485</v>
      </c>
      <c r="D310" s="41" t="s">
        <v>53</v>
      </c>
      <c r="E310" s="42">
        <v>27401</v>
      </c>
      <c r="F310" s="43">
        <v>84.8</v>
      </c>
      <c r="G310" s="43">
        <v>71.87</v>
      </c>
      <c r="H310" s="43">
        <v>0</v>
      </c>
      <c r="I310" s="43">
        <v>-53144.239499999974</v>
      </c>
      <c r="J310" s="44">
        <v>3.26</v>
      </c>
      <c r="K310" s="44">
        <v>3.9159999999999999</v>
      </c>
      <c r="L310" s="43">
        <v>35950.112000000008</v>
      </c>
      <c r="M310" s="43">
        <v>0</v>
      </c>
    </row>
    <row r="311" spans="1:13">
      <c r="A311" s="40" t="s">
        <v>19</v>
      </c>
      <c r="B311" s="41" t="s">
        <v>486</v>
      </c>
      <c r="C311" s="40" t="s">
        <v>487</v>
      </c>
      <c r="D311" s="41" t="s">
        <v>41</v>
      </c>
      <c r="E311" s="42">
        <v>38969</v>
      </c>
      <c r="F311" s="43">
        <v>30.48</v>
      </c>
      <c r="G311" s="43">
        <v>15.87</v>
      </c>
      <c r="H311" s="43">
        <v>-85400.563500000004</v>
      </c>
      <c r="I311" s="43">
        <v>0</v>
      </c>
      <c r="J311" s="44">
        <v>1.6279999999999999</v>
      </c>
      <c r="K311" s="44">
        <v>0.41</v>
      </c>
      <c r="L311" s="43">
        <v>-94928.483999999997</v>
      </c>
      <c r="M311" s="43">
        <v>0</v>
      </c>
    </row>
    <row r="312" spans="1:13" ht="25.5">
      <c r="A312" s="40" t="s">
        <v>19</v>
      </c>
      <c r="B312" s="41" t="s">
        <v>488</v>
      </c>
      <c r="C312" s="40" t="s">
        <v>489</v>
      </c>
      <c r="D312" s="41" t="s">
        <v>53</v>
      </c>
      <c r="E312" s="42">
        <v>7309</v>
      </c>
      <c r="F312" s="43">
        <v>14.42</v>
      </c>
      <c r="G312" s="43">
        <v>29.97</v>
      </c>
      <c r="H312" s="43">
        <v>17048.2425</v>
      </c>
      <c r="I312" s="43">
        <v>0</v>
      </c>
      <c r="J312" s="44">
        <v>0.47499999999999998</v>
      </c>
      <c r="K312" s="44">
        <v>0.78900000000000003</v>
      </c>
      <c r="L312" s="43">
        <v>4590.0520000000006</v>
      </c>
      <c r="M312" s="43">
        <v>0</v>
      </c>
    </row>
    <row r="313" spans="1:13">
      <c r="A313" s="40" t="s">
        <v>20</v>
      </c>
      <c r="B313" s="41" t="s">
        <v>490</v>
      </c>
      <c r="C313" s="40" t="s">
        <v>491</v>
      </c>
      <c r="D313" s="41" t="s">
        <v>44</v>
      </c>
      <c r="E313" s="42">
        <v>26078</v>
      </c>
      <c r="F313" s="43">
        <v>16.63</v>
      </c>
      <c r="G313" s="43">
        <v>20.96</v>
      </c>
      <c r="H313" s="43">
        <v>16937.661000000007</v>
      </c>
      <c r="I313" s="43">
        <v>0</v>
      </c>
      <c r="J313" s="44">
        <v>2.1739999999999999</v>
      </c>
      <c r="K313" s="44">
        <v>1.4179999999999999</v>
      </c>
      <c r="L313" s="43">
        <v>-39429.936000000002</v>
      </c>
      <c r="M313" s="43">
        <v>0</v>
      </c>
    </row>
    <row r="314" spans="1:13" ht="25.5">
      <c r="A314" s="40" t="s">
        <v>21</v>
      </c>
      <c r="B314" s="41" t="s">
        <v>492</v>
      </c>
      <c r="C314" s="40" t="s">
        <v>493</v>
      </c>
      <c r="D314" s="41" t="s">
        <v>44</v>
      </c>
      <c r="E314" s="42">
        <v>21815</v>
      </c>
      <c r="F314" s="43">
        <v>16.82</v>
      </c>
      <c r="G314" s="43">
        <v>19.46</v>
      </c>
      <c r="H314" s="43">
        <v>8638.7400000000016</v>
      </c>
      <c r="I314" s="43">
        <v>0</v>
      </c>
      <c r="J314" s="44">
        <v>0.77600000000000002</v>
      </c>
      <c r="K314" s="44">
        <v>0.94099999999999995</v>
      </c>
      <c r="L314" s="43">
        <v>7198.9499999999971</v>
      </c>
      <c r="M314" s="43">
        <v>0</v>
      </c>
    </row>
    <row r="315" spans="1:13" ht="25.5">
      <c r="A315" s="40" t="s">
        <v>21</v>
      </c>
      <c r="B315" s="41" t="s">
        <v>494</v>
      </c>
      <c r="C315" s="40" t="s">
        <v>495</v>
      </c>
      <c r="D315" s="41" t="s">
        <v>53</v>
      </c>
      <c r="E315" s="42">
        <v>4448</v>
      </c>
      <c r="F315" s="43">
        <v>38.15</v>
      </c>
      <c r="G315" s="43">
        <v>28.21</v>
      </c>
      <c r="H315" s="43">
        <v>-6631.967999999998</v>
      </c>
      <c r="I315" s="43">
        <v>0</v>
      </c>
      <c r="J315" s="44">
        <v>3.6659999999999999</v>
      </c>
      <c r="K315" s="44">
        <v>2.2149999999999999</v>
      </c>
      <c r="L315" s="43">
        <v>-12908.096000000001</v>
      </c>
      <c r="M315" s="43">
        <v>0</v>
      </c>
    </row>
    <row r="316" spans="1:13">
      <c r="A316" s="40" t="s">
        <v>22</v>
      </c>
      <c r="B316" s="41" t="s">
        <v>496</v>
      </c>
      <c r="C316" s="40" t="s">
        <v>497</v>
      </c>
      <c r="D316" s="41" t="s">
        <v>44</v>
      </c>
      <c r="E316" s="42">
        <v>26464</v>
      </c>
      <c r="F316" s="43">
        <v>41.41</v>
      </c>
      <c r="G316" s="43">
        <v>33.53</v>
      </c>
      <c r="H316" s="43">
        <v>-31280.447999999982</v>
      </c>
      <c r="I316" s="43">
        <v>0</v>
      </c>
      <c r="J316" s="44">
        <v>0.72699999999999998</v>
      </c>
      <c r="K316" s="44">
        <v>1.054</v>
      </c>
      <c r="L316" s="43">
        <v>17307.456000000002</v>
      </c>
      <c r="M316" s="43">
        <v>0</v>
      </c>
    </row>
    <row r="317" spans="1:13">
      <c r="A317" s="40" t="s">
        <v>23</v>
      </c>
      <c r="B317" s="41" t="s">
        <v>498</v>
      </c>
      <c r="C317" s="40" t="s">
        <v>499</v>
      </c>
      <c r="D317" s="41" t="s">
        <v>41</v>
      </c>
      <c r="E317" s="42">
        <v>42206</v>
      </c>
      <c r="F317" s="43">
        <v>4.6399999999999997</v>
      </c>
      <c r="G317" s="43">
        <v>9.24</v>
      </c>
      <c r="H317" s="43">
        <v>29122.140000000003</v>
      </c>
      <c r="I317" s="43">
        <v>0</v>
      </c>
      <c r="J317" s="44">
        <v>0.11799999999999999</v>
      </c>
      <c r="K317" s="44">
        <v>0.34</v>
      </c>
      <c r="L317" s="43">
        <v>18739.464000000004</v>
      </c>
      <c r="M317" s="43">
        <v>0</v>
      </c>
    </row>
    <row r="318" spans="1:13">
      <c r="A318" s="40" t="s">
        <v>23</v>
      </c>
      <c r="B318" s="41" t="s">
        <v>500</v>
      </c>
      <c r="C318" s="40" t="s">
        <v>499</v>
      </c>
      <c r="D318" s="41" t="s">
        <v>44</v>
      </c>
      <c r="E318" s="42">
        <v>124229</v>
      </c>
      <c r="F318" s="43">
        <v>11.81</v>
      </c>
      <c r="G318" s="43">
        <v>13.85</v>
      </c>
      <c r="H318" s="43">
        <v>38014.073999999979</v>
      </c>
      <c r="I318" s="43">
        <v>0</v>
      </c>
      <c r="J318" s="44">
        <v>0.64200000000000002</v>
      </c>
      <c r="K318" s="44">
        <v>0.70299999999999996</v>
      </c>
      <c r="L318" s="43">
        <v>15155.937999999986</v>
      </c>
      <c r="M318" s="43">
        <v>0</v>
      </c>
    </row>
    <row r="319" spans="1:13">
      <c r="A319" s="40" t="s">
        <v>23</v>
      </c>
      <c r="B319" s="41" t="s">
        <v>501</v>
      </c>
      <c r="C319" s="40" t="s">
        <v>499</v>
      </c>
      <c r="D319" s="41" t="s">
        <v>53</v>
      </c>
      <c r="E319" s="42">
        <v>178110</v>
      </c>
      <c r="F319" s="43">
        <v>18.010000000000002</v>
      </c>
      <c r="G319" s="43">
        <v>20.83</v>
      </c>
      <c r="H319" s="43">
        <v>75340.529999999912</v>
      </c>
      <c r="I319" s="43">
        <v>0</v>
      </c>
      <c r="J319" s="44">
        <v>1.3420000000000001</v>
      </c>
      <c r="K319" s="44">
        <v>1.3140000000000001</v>
      </c>
      <c r="L319" s="43">
        <v>0</v>
      </c>
      <c r="M319" s="43">
        <v>-9974.1600000000089</v>
      </c>
    </row>
    <row r="320" spans="1:13">
      <c r="A320" s="40" t="s">
        <v>24</v>
      </c>
      <c r="B320" s="41" t="s">
        <v>502</v>
      </c>
      <c r="C320" s="40" t="s">
        <v>503</v>
      </c>
      <c r="D320" s="41" t="s">
        <v>41</v>
      </c>
      <c r="E320" s="42">
        <v>125591</v>
      </c>
      <c r="F320" s="43">
        <v>10.89</v>
      </c>
      <c r="G320" s="43">
        <v>8.65</v>
      </c>
      <c r="H320" s="43">
        <v>-42198.576000000001</v>
      </c>
      <c r="I320" s="43">
        <v>0</v>
      </c>
      <c r="J320" s="44">
        <v>1.0960000000000001</v>
      </c>
      <c r="K320" s="44">
        <v>0.85</v>
      </c>
      <c r="L320" s="43">
        <v>-61790.772000000026</v>
      </c>
      <c r="M320" s="43">
        <v>0</v>
      </c>
    </row>
    <row r="321" spans="1:13">
      <c r="A321" s="40" t="s">
        <v>24</v>
      </c>
      <c r="B321" s="41" t="s">
        <v>504</v>
      </c>
      <c r="C321" s="40" t="s">
        <v>505</v>
      </c>
      <c r="D321" s="41" t="s">
        <v>41</v>
      </c>
      <c r="E321" s="42">
        <v>903797</v>
      </c>
      <c r="F321" s="43">
        <v>40.590000000000003</v>
      </c>
      <c r="G321" s="43">
        <v>32.31</v>
      </c>
      <c r="H321" s="43">
        <v>-1122515.8740000001</v>
      </c>
      <c r="I321" s="43">
        <v>0</v>
      </c>
      <c r="J321" s="44">
        <v>2.0409999999999999</v>
      </c>
      <c r="K321" s="44">
        <v>1.4970000000000001</v>
      </c>
      <c r="L321" s="43">
        <v>-983331.13599999971</v>
      </c>
      <c r="M321" s="43">
        <v>0</v>
      </c>
    </row>
    <row r="322" spans="1:13">
      <c r="A322" s="40" t="s">
        <v>24</v>
      </c>
      <c r="B322" s="41" t="s">
        <v>506</v>
      </c>
      <c r="C322" s="40" t="s">
        <v>507</v>
      </c>
      <c r="D322" s="41" t="s">
        <v>44</v>
      </c>
      <c r="E322" s="42">
        <v>52856</v>
      </c>
      <c r="F322" s="43">
        <v>23.52</v>
      </c>
      <c r="G322" s="43">
        <v>20.11</v>
      </c>
      <c r="H322" s="43">
        <v>0</v>
      </c>
      <c r="I322" s="43">
        <v>-27035.844000000001</v>
      </c>
      <c r="J322" s="44">
        <v>1.6459999999999999</v>
      </c>
      <c r="K322" s="44">
        <v>1.645</v>
      </c>
      <c r="L322" s="43">
        <v>0</v>
      </c>
      <c r="M322" s="43">
        <v>-105.71199999998836</v>
      </c>
    </row>
    <row r="323" spans="1:13" ht="25.5">
      <c r="A323" s="40" t="s">
        <v>24</v>
      </c>
      <c r="B323" s="41" t="s">
        <v>508</v>
      </c>
      <c r="C323" s="40" t="s">
        <v>509</v>
      </c>
      <c r="D323" s="41" t="s">
        <v>44</v>
      </c>
      <c r="E323" s="42">
        <v>21464</v>
      </c>
      <c r="F323" s="43">
        <v>48</v>
      </c>
      <c r="G323" s="43">
        <v>48.23</v>
      </c>
      <c r="H323" s="43">
        <v>740.50799999998992</v>
      </c>
      <c r="I323" s="43">
        <v>0</v>
      </c>
      <c r="J323" s="44">
        <v>1.56</v>
      </c>
      <c r="K323" s="44">
        <v>2.54</v>
      </c>
      <c r="L323" s="43">
        <v>42069.440000000002</v>
      </c>
      <c r="M323" s="43">
        <v>0</v>
      </c>
    </row>
    <row r="324" spans="1:13">
      <c r="A324" s="40" t="s">
        <v>24</v>
      </c>
      <c r="B324" s="41" t="s">
        <v>510</v>
      </c>
      <c r="C324" s="40" t="s">
        <v>507</v>
      </c>
      <c r="D324" s="41" t="s">
        <v>53</v>
      </c>
      <c r="E324" s="42">
        <v>65527</v>
      </c>
      <c r="F324" s="43">
        <v>30.82</v>
      </c>
      <c r="G324" s="43">
        <v>30.88</v>
      </c>
      <c r="H324" s="43">
        <v>589.74299999998743</v>
      </c>
      <c r="I324" s="43">
        <v>0</v>
      </c>
      <c r="J324" s="44">
        <v>2.1749999999999998</v>
      </c>
      <c r="K324" s="44">
        <v>2.4510000000000001</v>
      </c>
      <c r="L324" s="43">
        <v>36170.904000000031</v>
      </c>
      <c r="M324" s="43">
        <v>0</v>
      </c>
    </row>
    <row r="325" spans="1:13">
      <c r="A325" s="40" t="s">
        <v>25</v>
      </c>
      <c r="B325" s="41" t="s">
        <v>511</v>
      </c>
      <c r="C325" s="40" t="s">
        <v>512</v>
      </c>
      <c r="D325" s="41" t="s">
        <v>41</v>
      </c>
      <c r="E325" s="42">
        <v>172098</v>
      </c>
      <c r="F325" s="43">
        <v>11.64</v>
      </c>
      <c r="G325" s="43">
        <v>12.26</v>
      </c>
      <c r="H325" s="43">
        <v>16005.11399999998</v>
      </c>
      <c r="I325" s="43">
        <v>0</v>
      </c>
      <c r="J325" s="44">
        <v>0.76400000000000001</v>
      </c>
      <c r="K325" s="44">
        <v>1.091</v>
      </c>
      <c r="L325" s="43">
        <v>112552.09199999999</v>
      </c>
      <c r="M325" s="43">
        <v>0</v>
      </c>
    </row>
    <row r="326" spans="1:13">
      <c r="A326" s="40" t="s">
        <v>25</v>
      </c>
      <c r="B326" s="41" t="s">
        <v>513</v>
      </c>
      <c r="C326" s="40" t="s">
        <v>514</v>
      </c>
      <c r="D326" s="41" t="s">
        <v>41</v>
      </c>
      <c r="E326" s="42">
        <v>73489</v>
      </c>
      <c r="F326" s="43">
        <v>26.44</v>
      </c>
      <c r="G326" s="43">
        <v>18.93</v>
      </c>
      <c r="H326" s="43">
        <v>-82785.358500000017</v>
      </c>
      <c r="I326" s="43">
        <v>0</v>
      </c>
      <c r="J326" s="44">
        <v>1.4970000000000001</v>
      </c>
      <c r="K326" s="44">
        <v>1.0640000000000001</v>
      </c>
      <c r="L326" s="43">
        <v>-63641.474000000009</v>
      </c>
      <c r="M326" s="43">
        <v>0</v>
      </c>
    </row>
    <row r="328" spans="1:13">
      <c r="A328" s="7"/>
      <c r="B328" s="7"/>
      <c r="C328" s="7"/>
      <c r="D328" s="7"/>
      <c r="E328" s="7"/>
      <c r="F328" s="7"/>
      <c r="G328" s="9" t="s">
        <v>515</v>
      </c>
      <c r="H328" s="12">
        <f>SUM(H4:H326)</f>
        <v>-16507968.649466664</v>
      </c>
      <c r="I328" s="12">
        <f>SUM(I4:I326)</f>
        <v>-9315046.4355000015</v>
      </c>
      <c r="J328" s="8"/>
      <c r="K328" s="8"/>
      <c r="L328" s="12">
        <f>SUM(L4:L326)</f>
        <v>-44839287.413498342</v>
      </c>
      <c r="M328" s="12">
        <f>SUM(M4:M326)</f>
        <v>-8527554.9140349422</v>
      </c>
    </row>
    <row r="329" spans="1:13">
      <c r="H329" s="10"/>
      <c r="I329" s="10"/>
      <c r="K329" s="10"/>
      <c r="L329" s="10"/>
      <c r="M329" s="1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E18D7A-357F-4B63-BDF5-C3F6EB88C7F9}">
  <sheetPr>
    <tabColor theme="9" tint="0.59999389629810485"/>
  </sheetPr>
  <dimension ref="A1:H85"/>
  <sheetViews>
    <sheetView workbookViewId="0"/>
  </sheetViews>
  <sheetFormatPr defaultColWidth="8.85546875" defaultRowHeight="14.1"/>
  <cols>
    <col min="1" max="1" width="45.5703125" style="2" customWidth="1"/>
    <col min="2" max="2" width="12.42578125" style="2" bestFit="1" customWidth="1"/>
    <col min="3" max="3" width="29.85546875" style="2" customWidth="1"/>
    <col min="4" max="4" width="16.42578125" style="2" customWidth="1"/>
    <col min="5" max="5" width="16.140625" style="3" customWidth="1"/>
    <col min="6" max="8" width="23" style="4" customWidth="1"/>
    <col min="9" max="16384" width="8.85546875" style="6"/>
  </cols>
  <sheetData>
    <row r="1" spans="1:8">
      <c r="A1" s="11" t="s">
        <v>516</v>
      </c>
    </row>
    <row r="3" spans="1:8" ht="26.1">
      <c r="A3" s="36" t="s">
        <v>2</v>
      </c>
      <c r="B3" s="36" t="s">
        <v>27</v>
      </c>
      <c r="C3" s="36" t="s">
        <v>28</v>
      </c>
      <c r="D3" s="36" t="s">
        <v>29</v>
      </c>
      <c r="E3" s="37" t="s">
        <v>30</v>
      </c>
      <c r="F3" s="38" t="s">
        <v>31</v>
      </c>
      <c r="G3" s="36" t="s">
        <v>517</v>
      </c>
      <c r="H3" s="36" t="s">
        <v>518</v>
      </c>
    </row>
    <row r="4" spans="1:8">
      <c r="A4" s="40" t="s">
        <v>16</v>
      </c>
      <c r="B4" s="41" t="s">
        <v>466</v>
      </c>
      <c r="C4" s="40" t="s">
        <v>467</v>
      </c>
      <c r="D4" s="41" t="s">
        <v>41</v>
      </c>
      <c r="E4" s="42">
        <v>68473</v>
      </c>
      <c r="F4" s="43">
        <v>4.59</v>
      </c>
      <c r="G4" s="45">
        <v>1</v>
      </c>
      <c r="H4" s="46">
        <v>68473</v>
      </c>
    </row>
    <row r="5" spans="1:8">
      <c r="A5" s="40" t="s">
        <v>23</v>
      </c>
      <c r="B5" s="41" t="s">
        <v>498</v>
      </c>
      <c r="C5" s="40" t="s">
        <v>499</v>
      </c>
      <c r="D5" s="41" t="s">
        <v>41</v>
      </c>
      <c r="E5" s="42">
        <v>42206</v>
      </c>
      <c r="F5" s="43">
        <v>4.6399999999999997</v>
      </c>
      <c r="G5" s="45">
        <v>2</v>
      </c>
      <c r="H5" s="46">
        <v>42206</v>
      </c>
    </row>
    <row r="6" spans="1:8">
      <c r="A6" s="40" t="s">
        <v>15</v>
      </c>
      <c r="B6" s="41" t="s">
        <v>81</v>
      </c>
      <c r="C6" s="40" t="s">
        <v>82</v>
      </c>
      <c r="D6" s="41" t="s">
        <v>41</v>
      </c>
      <c r="E6" s="42">
        <v>33173</v>
      </c>
      <c r="F6" s="43">
        <v>7.14</v>
      </c>
      <c r="G6" s="45">
        <v>3</v>
      </c>
      <c r="H6" s="46">
        <v>33173</v>
      </c>
    </row>
    <row r="7" spans="1:8">
      <c r="A7" s="40" t="s">
        <v>8</v>
      </c>
      <c r="B7" s="41" t="s">
        <v>39</v>
      </c>
      <c r="C7" s="40" t="s">
        <v>40</v>
      </c>
      <c r="D7" s="41" t="s">
        <v>41</v>
      </c>
      <c r="E7" s="42">
        <v>141866</v>
      </c>
      <c r="F7" s="43">
        <v>9.36</v>
      </c>
      <c r="G7" s="45">
        <v>4</v>
      </c>
      <c r="H7" s="46">
        <v>141866</v>
      </c>
    </row>
    <row r="8" spans="1:8">
      <c r="A8" s="40" t="s">
        <v>17</v>
      </c>
      <c r="B8" s="41" t="s">
        <v>472</v>
      </c>
      <c r="C8" s="40" t="s">
        <v>473</v>
      </c>
      <c r="D8" s="41" t="s">
        <v>41</v>
      </c>
      <c r="E8" s="42">
        <v>41157</v>
      </c>
      <c r="F8" s="43">
        <v>9.74</v>
      </c>
      <c r="G8" s="45">
        <v>5</v>
      </c>
      <c r="H8" s="46">
        <v>41157</v>
      </c>
    </row>
    <row r="9" spans="1:8">
      <c r="A9" s="40" t="s">
        <v>24</v>
      </c>
      <c r="B9" s="41" t="s">
        <v>502</v>
      </c>
      <c r="C9" s="40" t="s">
        <v>503</v>
      </c>
      <c r="D9" s="41" t="s">
        <v>41</v>
      </c>
      <c r="E9" s="42">
        <v>125591</v>
      </c>
      <c r="F9" s="43">
        <v>10.89</v>
      </c>
      <c r="G9" s="45">
        <v>6</v>
      </c>
      <c r="H9" s="46">
        <v>125591</v>
      </c>
    </row>
    <row r="10" spans="1:8">
      <c r="A10" s="40" t="s">
        <v>15</v>
      </c>
      <c r="B10" s="41" t="s">
        <v>119</v>
      </c>
      <c r="C10" s="40" t="s">
        <v>120</v>
      </c>
      <c r="D10" s="41" t="s">
        <v>41</v>
      </c>
      <c r="E10" s="42">
        <v>50999</v>
      </c>
      <c r="F10" s="43">
        <v>11.15</v>
      </c>
      <c r="G10" s="45">
        <v>7</v>
      </c>
      <c r="H10" s="46">
        <v>50999</v>
      </c>
    </row>
    <row r="11" spans="1:8">
      <c r="A11" s="40" t="s">
        <v>25</v>
      </c>
      <c r="B11" s="41" t="s">
        <v>511</v>
      </c>
      <c r="C11" s="40" t="s">
        <v>512</v>
      </c>
      <c r="D11" s="41" t="s">
        <v>41</v>
      </c>
      <c r="E11" s="42">
        <v>172098</v>
      </c>
      <c r="F11" s="43">
        <v>11.64</v>
      </c>
      <c r="G11" s="45">
        <v>8</v>
      </c>
      <c r="H11" s="46">
        <v>172098</v>
      </c>
    </row>
    <row r="12" spans="1:8">
      <c r="A12" s="40" t="s">
        <v>15</v>
      </c>
      <c r="B12" s="41" t="s">
        <v>173</v>
      </c>
      <c r="C12" s="40" t="s">
        <v>174</v>
      </c>
      <c r="D12" s="41" t="s">
        <v>41</v>
      </c>
      <c r="E12" s="42">
        <v>33473</v>
      </c>
      <c r="F12" s="43">
        <v>12.11</v>
      </c>
      <c r="G12" s="45">
        <v>9</v>
      </c>
      <c r="H12" s="46">
        <v>33473</v>
      </c>
    </row>
    <row r="13" spans="1:8">
      <c r="A13" s="40" t="s">
        <v>17</v>
      </c>
      <c r="B13" s="41" t="s">
        <v>470</v>
      </c>
      <c r="C13" s="40" t="s">
        <v>471</v>
      </c>
      <c r="D13" s="41" t="s">
        <v>41</v>
      </c>
      <c r="E13" s="42">
        <v>102621</v>
      </c>
      <c r="F13" s="43">
        <v>12.81</v>
      </c>
      <c r="G13" s="45">
        <v>10</v>
      </c>
      <c r="H13" s="46">
        <v>102621</v>
      </c>
    </row>
    <row r="14" spans="1:8">
      <c r="A14" s="40" t="s">
        <v>15</v>
      </c>
      <c r="B14" s="41" t="s">
        <v>107</v>
      </c>
      <c r="C14" s="40" t="s">
        <v>108</v>
      </c>
      <c r="D14" s="41" t="s">
        <v>41</v>
      </c>
      <c r="E14" s="42">
        <v>68779</v>
      </c>
      <c r="F14" s="43">
        <v>13.91</v>
      </c>
      <c r="G14" s="45">
        <v>11</v>
      </c>
      <c r="H14" s="46">
        <v>68779</v>
      </c>
    </row>
    <row r="15" spans="1:8">
      <c r="A15" s="40" t="s">
        <v>15</v>
      </c>
      <c r="B15" s="41" t="s">
        <v>121</v>
      </c>
      <c r="C15" s="40" t="s">
        <v>122</v>
      </c>
      <c r="D15" s="41" t="s">
        <v>41</v>
      </c>
      <c r="E15" s="42">
        <v>91754</v>
      </c>
      <c r="F15" s="43">
        <v>14.04</v>
      </c>
      <c r="G15" s="45">
        <v>12</v>
      </c>
      <c r="H15" s="46">
        <v>91754</v>
      </c>
    </row>
    <row r="16" spans="1:8">
      <c r="A16" s="40" t="s">
        <v>15</v>
      </c>
      <c r="B16" s="41" t="s">
        <v>175</v>
      </c>
      <c r="C16" s="40" t="s">
        <v>176</v>
      </c>
      <c r="D16" s="41" t="s">
        <v>41</v>
      </c>
      <c r="E16" s="42">
        <v>32979</v>
      </c>
      <c r="F16" s="43">
        <v>15.16</v>
      </c>
      <c r="G16" s="45">
        <v>13</v>
      </c>
      <c r="H16" s="46">
        <v>32979</v>
      </c>
    </row>
    <row r="17" spans="1:8">
      <c r="A17" s="6"/>
      <c r="B17" s="6"/>
      <c r="C17" s="6"/>
      <c r="D17" s="6"/>
      <c r="E17" s="6"/>
      <c r="F17" s="6"/>
      <c r="G17" s="6"/>
      <c r="H17" s="6"/>
    </row>
    <row r="18" spans="1:8">
      <c r="A18" s="26"/>
      <c r="B18" s="27"/>
      <c r="C18" s="27"/>
      <c r="D18" s="27"/>
      <c r="E18" s="27"/>
      <c r="F18" s="28"/>
      <c r="G18" s="13" t="s">
        <v>515</v>
      </c>
      <c r="H18" s="14">
        <f>SUM(H4:H16)</f>
        <v>1005169</v>
      </c>
    </row>
    <row r="19" spans="1:8">
      <c r="A19" s="6"/>
      <c r="B19" s="6"/>
      <c r="C19" s="6"/>
      <c r="D19" s="6"/>
      <c r="E19" s="6"/>
      <c r="F19" s="6"/>
      <c r="G19" s="6"/>
      <c r="H19" s="6"/>
    </row>
    <row r="20" spans="1:8">
      <c r="A20" s="6"/>
      <c r="B20" s="6"/>
      <c r="C20" s="6"/>
      <c r="D20" s="6"/>
      <c r="E20" s="6"/>
      <c r="F20" s="6"/>
      <c r="G20" s="6"/>
      <c r="H20" s="6"/>
    </row>
    <row r="21" spans="1:8">
      <c r="A21" s="6"/>
      <c r="B21" s="6"/>
      <c r="C21" s="6"/>
      <c r="D21" s="6"/>
      <c r="E21" s="6"/>
      <c r="F21" s="6"/>
      <c r="G21" s="6"/>
      <c r="H21" s="6"/>
    </row>
    <row r="22" spans="1:8">
      <c r="A22" s="6"/>
      <c r="B22" s="6"/>
      <c r="C22" s="6"/>
      <c r="D22" s="6"/>
      <c r="E22" s="6"/>
      <c r="F22" s="6"/>
      <c r="G22" s="6"/>
      <c r="H22" s="6"/>
    </row>
    <row r="23" spans="1:8">
      <c r="A23" s="6"/>
      <c r="B23" s="6"/>
      <c r="C23" s="6"/>
      <c r="D23" s="6"/>
      <c r="E23" s="6"/>
      <c r="F23" s="6"/>
      <c r="G23" s="6"/>
      <c r="H23" s="6"/>
    </row>
    <row r="24" spans="1:8">
      <c r="A24" s="6"/>
      <c r="B24" s="6"/>
      <c r="C24" s="6"/>
      <c r="D24" s="6"/>
      <c r="E24" s="6"/>
      <c r="F24" s="6"/>
      <c r="G24" s="6"/>
      <c r="H24" s="6"/>
    </row>
    <row r="25" spans="1:8">
      <c r="A25" s="6"/>
      <c r="B25" s="6"/>
      <c r="C25" s="6"/>
      <c r="D25" s="6"/>
      <c r="E25" s="6"/>
      <c r="F25" s="6"/>
      <c r="G25" s="6"/>
      <c r="H25" s="6"/>
    </row>
    <row r="26" spans="1:8">
      <c r="A26" s="6"/>
      <c r="B26" s="6"/>
      <c r="C26" s="6"/>
      <c r="D26" s="6"/>
      <c r="E26" s="6"/>
      <c r="F26" s="6"/>
      <c r="G26" s="6"/>
      <c r="H26" s="6"/>
    </row>
    <row r="27" spans="1:8">
      <c r="A27" s="6"/>
      <c r="B27" s="6"/>
      <c r="C27" s="6"/>
      <c r="D27" s="6"/>
      <c r="E27" s="6"/>
      <c r="F27" s="6"/>
      <c r="G27" s="6"/>
      <c r="H27" s="6"/>
    </row>
    <row r="28" spans="1:8">
      <c r="A28" s="6"/>
      <c r="B28" s="6"/>
      <c r="C28" s="6"/>
      <c r="D28" s="6"/>
      <c r="E28" s="6"/>
      <c r="F28" s="6"/>
      <c r="G28" s="6"/>
      <c r="H28" s="6"/>
    </row>
    <row r="29" spans="1:8">
      <c r="A29" s="6"/>
      <c r="B29" s="6"/>
      <c r="C29" s="6"/>
      <c r="D29" s="6"/>
      <c r="E29" s="6"/>
      <c r="F29" s="6"/>
      <c r="G29" s="6"/>
      <c r="H29" s="6"/>
    </row>
    <row r="30" spans="1:8">
      <c r="A30" s="6"/>
      <c r="B30" s="6"/>
      <c r="C30" s="6"/>
      <c r="D30" s="6"/>
      <c r="E30" s="6"/>
      <c r="F30" s="6"/>
      <c r="G30" s="6"/>
      <c r="H30" s="6"/>
    </row>
    <row r="31" spans="1:8">
      <c r="A31" s="6"/>
      <c r="B31" s="6"/>
      <c r="C31" s="6"/>
      <c r="D31" s="6"/>
      <c r="E31" s="6"/>
      <c r="F31" s="6"/>
      <c r="G31" s="6"/>
      <c r="H31" s="6"/>
    </row>
    <row r="32" spans="1:8">
      <c r="A32" s="6"/>
      <c r="B32" s="6"/>
      <c r="C32" s="6"/>
      <c r="D32" s="6"/>
      <c r="E32" s="6"/>
      <c r="F32" s="6"/>
      <c r="G32" s="6"/>
      <c r="H32" s="6"/>
    </row>
    <row r="33" s="6" customFormat="1"/>
    <row r="34" s="6" customFormat="1"/>
    <row r="35" s="6" customFormat="1"/>
    <row r="36" s="6" customFormat="1"/>
    <row r="37" s="6" customFormat="1"/>
    <row r="38" s="6" customFormat="1"/>
    <row r="39" s="6" customFormat="1"/>
    <row r="40" s="6" customFormat="1"/>
    <row r="41" s="6" customFormat="1"/>
    <row r="42" s="6" customFormat="1"/>
    <row r="43" s="6" customFormat="1"/>
    <row r="44" s="6" customFormat="1"/>
    <row r="45" s="6" customFormat="1"/>
    <row r="46" s="6" customFormat="1"/>
    <row r="47" s="6" customFormat="1"/>
    <row r="48" s="6" customFormat="1"/>
    <row r="49" s="6" customFormat="1"/>
    <row r="50" s="6" customFormat="1"/>
    <row r="51" s="6" customFormat="1"/>
    <row r="52" s="6" customFormat="1"/>
    <row r="53" s="6" customFormat="1"/>
    <row r="54" s="6" customFormat="1"/>
    <row r="55" s="6" customFormat="1"/>
    <row r="56" s="6" customFormat="1"/>
    <row r="57" s="6" customFormat="1"/>
    <row r="58" s="6" customFormat="1"/>
    <row r="59" s="6" customFormat="1"/>
    <row r="60" s="6" customFormat="1"/>
    <row r="61" s="6" customFormat="1"/>
    <row r="62" s="6" customFormat="1"/>
    <row r="63" s="6" customFormat="1"/>
    <row r="64" s="6" customFormat="1"/>
    <row r="65" s="6" customFormat="1"/>
    <row r="66" s="6" customFormat="1"/>
    <row r="67" s="6" customFormat="1"/>
    <row r="68" s="6" customFormat="1"/>
    <row r="69" s="6" customFormat="1"/>
    <row r="70" s="6" customFormat="1"/>
    <row r="71" s="6" customFormat="1"/>
    <row r="72" s="6" customFormat="1"/>
    <row r="73" s="6" customFormat="1"/>
    <row r="74" s="6" customFormat="1"/>
    <row r="75" s="6" customFormat="1"/>
    <row r="76" s="6" customFormat="1"/>
    <row r="77" s="6" customFormat="1"/>
    <row r="78" s="6" customFormat="1"/>
    <row r="79" s="6" customFormat="1"/>
    <row r="80" s="6" customFormat="1"/>
    <row r="81" spans="1:8">
      <c r="A81" s="6"/>
      <c r="B81" s="6"/>
      <c r="C81" s="6"/>
      <c r="D81" s="6"/>
      <c r="E81" s="6"/>
      <c r="F81" s="6"/>
      <c r="G81" s="6"/>
      <c r="H81" s="6"/>
    </row>
    <row r="82" spans="1:8">
      <c r="A82" s="6"/>
      <c r="B82" s="6"/>
      <c r="C82" s="6"/>
      <c r="D82" s="6"/>
      <c r="E82" s="6"/>
      <c r="F82" s="6"/>
      <c r="G82" s="6"/>
      <c r="H82" s="6"/>
    </row>
    <row r="83" spans="1:8">
      <c r="A83" s="6"/>
      <c r="B83" s="6"/>
      <c r="C83" s="6"/>
      <c r="D83" s="6"/>
      <c r="E83" s="6"/>
      <c r="F83" s="6"/>
      <c r="G83" s="6"/>
      <c r="H83" s="6"/>
    </row>
    <row r="84" spans="1:8">
      <c r="A84" s="6"/>
      <c r="B84" s="6"/>
      <c r="C84" s="6"/>
      <c r="D84" s="6"/>
      <c r="E84" s="6"/>
      <c r="F84" s="6"/>
      <c r="G84" s="6"/>
      <c r="H84" s="6"/>
    </row>
    <row r="85" spans="1:8">
      <c r="G85" s="10"/>
      <c r="H85" s="10"/>
    </row>
  </sheetData>
  <mergeCells count="1">
    <mergeCell ref="A18:F1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F0676-4004-41C6-AB83-C0A181759207}">
  <sheetPr>
    <tabColor theme="9" tint="0.59999389629810485"/>
  </sheetPr>
  <dimension ref="A1:H124"/>
  <sheetViews>
    <sheetView workbookViewId="0">
      <selection activeCell="A11" sqref="A11"/>
    </sheetView>
  </sheetViews>
  <sheetFormatPr defaultColWidth="8.85546875" defaultRowHeight="14.1"/>
  <cols>
    <col min="1" max="1" width="45.5703125" style="2" customWidth="1"/>
    <col min="2" max="2" width="12.42578125" style="2" bestFit="1" customWidth="1"/>
    <col min="3" max="3" width="29.85546875" style="2" customWidth="1"/>
    <col min="4" max="4" width="16.42578125" style="2" customWidth="1"/>
    <col min="5" max="5" width="16.140625" style="3" customWidth="1"/>
    <col min="6" max="8" width="23" style="4" customWidth="1"/>
    <col min="9" max="16384" width="8.85546875" style="6"/>
  </cols>
  <sheetData>
    <row r="1" spans="1:8">
      <c r="A1" s="11" t="s">
        <v>519</v>
      </c>
    </row>
    <row r="3" spans="1:8" ht="26.1">
      <c r="A3" s="36" t="s">
        <v>2</v>
      </c>
      <c r="B3" s="36" t="s">
        <v>27</v>
      </c>
      <c r="C3" s="36" t="s">
        <v>28</v>
      </c>
      <c r="D3" s="36" t="s">
        <v>29</v>
      </c>
      <c r="E3" s="37" t="s">
        <v>30</v>
      </c>
      <c r="F3" s="38" t="s">
        <v>31</v>
      </c>
      <c r="G3" s="36" t="s">
        <v>517</v>
      </c>
      <c r="H3" s="36" t="s">
        <v>518</v>
      </c>
    </row>
    <row r="4" spans="1:8">
      <c r="A4" s="40" t="s">
        <v>8</v>
      </c>
      <c r="B4" s="41" t="s">
        <v>42</v>
      </c>
      <c r="C4" s="40" t="s">
        <v>43</v>
      </c>
      <c r="D4" s="41" t="s">
        <v>44</v>
      </c>
      <c r="E4" s="42">
        <v>22452</v>
      </c>
      <c r="F4" s="43">
        <v>2.41</v>
      </c>
      <c r="G4" s="45">
        <v>1</v>
      </c>
      <c r="H4" s="46">
        <v>22452</v>
      </c>
    </row>
    <row r="5" spans="1:8">
      <c r="A5" s="40" t="s">
        <v>23</v>
      </c>
      <c r="B5" s="41" t="s">
        <v>500</v>
      </c>
      <c r="C5" s="40" t="s">
        <v>499</v>
      </c>
      <c r="D5" s="41" t="s">
        <v>44</v>
      </c>
      <c r="E5" s="42">
        <v>124229</v>
      </c>
      <c r="F5" s="43">
        <v>11.81</v>
      </c>
      <c r="G5" s="45">
        <v>2</v>
      </c>
      <c r="H5" s="46">
        <v>124229</v>
      </c>
    </row>
    <row r="6" spans="1:8">
      <c r="A6" s="40" t="s">
        <v>13</v>
      </c>
      <c r="B6" s="41" t="s">
        <v>60</v>
      </c>
      <c r="C6" s="40" t="s">
        <v>61</v>
      </c>
      <c r="D6" s="41" t="s">
        <v>44</v>
      </c>
      <c r="E6" s="42">
        <v>22941</v>
      </c>
      <c r="F6" s="43">
        <v>12.67</v>
      </c>
      <c r="G6" s="45">
        <v>3</v>
      </c>
      <c r="H6" s="46">
        <v>22941</v>
      </c>
    </row>
    <row r="7" spans="1:8">
      <c r="A7" s="40" t="s">
        <v>12</v>
      </c>
      <c r="B7" s="41" t="s">
        <v>58</v>
      </c>
      <c r="C7" s="40" t="s">
        <v>59</v>
      </c>
      <c r="D7" s="41" t="s">
        <v>44</v>
      </c>
      <c r="E7" s="42">
        <v>29011</v>
      </c>
      <c r="F7" s="43">
        <v>13.48</v>
      </c>
      <c r="G7" s="45">
        <v>4</v>
      </c>
      <c r="H7" s="46">
        <v>29011</v>
      </c>
    </row>
    <row r="8" spans="1:8">
      <c r="A8" s="40" t="s">
        <v>14</v>
      </c>
      <c r="B8" s="41" t="s">
        <v>67</v>
      </c>
      <c r="C8" s="40" t="s">
        <v>68</v>
      </c>
      <c r="D8" s="41" t="s">
        <v>44</v>
      </c>
      <c r="E8" s="42">
        <v>18934</v>
      </c>
      <c r="F8" s="43">
        <v>14.3</v>
      </c>
      <c r="G8" s="45">
        <v>5</v>
      </c>
      <c r="H8" s="46">
        <v>18934</v>
      </c>
    </row>
    <row r="9" spans="1:8">
      <c r="A9" s="40" t="s">
        <v>16</v>
      </c>
      <c r="B9" s="41" t="s">
        <v>468</v>
      </c>
      <c r="C9" s="40" t="s">
        <v>467</v>
      </c>
      <c r="D9" s="41" t="s">
        <v>44</v>
      </c>
      <c r="E9" s="42">
        <v>85397</v>
      </c>
      <c r="F9" s="43">
        <v>15.97</v>
      </c>
      <c r="G9" s="45">
        <v>6</v>
      </c>
      <c r="H9" s="46">
        <v>85397</v>
      </c>
    </row>
    <row r="10" spans="1:8">
      <c r="A10" s="40" t="s">
        <v>15</v>
      </c>
      <c r="B10" s="41" t="s">
        <v>243</v>
      </c>
      <c r="C10" s="40" t="s">
        <v>244</v>
      </c>
      <c r="D10" s="41" t="s">
        <v>44</v>
      </c>
      <c r="E10" s="42">
        <v>86854</v>
      </c>
      <c r="F10" s="43">
        <v>16.350000000000001</v>
      </c>
      <c r="G10" s="45">
        <v>7</v>
      </c>
      <c r="H10" s="46">
        <v>86854</v>
      </c>
    </row>
    <row r="11" spans="1:8">
      <c r="A11" s="40" t="s">
        <v>20</v>
      </c>
      <c r="B11" s="41" t="s">
        <v>490</v>
      </c>
      <c r="C11" s="40" t="s">
        <v>491</v>
      </c>
      <c r="D11" s="41" t="s">
        <v>44</v>
      </c>
      <c r="E11" s="42">
        <v>26078</v>
      </c>
      <c r="F11" s="43">
        <v>16.63</v>
      </c>
      <c r="G11" s="45">
        <v>8</v>
      </c>
      <c r="H11" s="46">
        <v>26078</v>
      </c>
    </row>
    <row r="12" spans="1:8">
      <c r="A12" s="40" t="s">
        <v>15</v>
      </c>
      <c r="B12" s="41" t="s">
        <v>330</v>
      </c>
      <c r="C12" s="40" t="s">
        <v>331</v>
      </c>
      <c r="D12" s="41" t="s">
        <v>44</v>
      </c>
      <c r="E12" s="42">
        <v>108933</v>
      </c>
      <c r="F12" s="43">
        <v>16.73</v>
      </c>
      <c r="G12" s="45">
        <v>9</v>
      </c>
      <c r="H12" s="46">
        <v>108933</v>
      </c>
    </row>
    <row r="13" spans="1:8" ht="25.5">
      <c r="A13" s="40" t="s">
        <v>21</v>
      </c>
      <c r="B13" s="41" t="s">
        <v>492</v>
      </c>
      <c r="C13" s="40" t="s">
        <v>493</v>
      </c>
      <c r="D13" s="41" t="s">
        <v>44</v>
      </c>
      <c r="E13" s="42">
        <v>21815</v>
      </c>
      <c r="F13" s="43">
        <v>16.82</v>
      </c>
      <c r="G13" s="45">
        <v>10</v>
      </c>
      <c r="H13" s="46">
        <v>21815</v>
      </c>
    </row>
    <row r="14" spans="1:8">
      <c r="A14" s="40" t="s">
        <v>15</v>
      </c>
      <c r="B14" s="41" t="s">
        <v>324</v>
      </c>
      <c r="C14" s="40" t="s">
        <v>325</v>
      </c>
      <c r="D14" s="41" t="s">
        <v>44</v>
      </c>
      <c r="E14" s="42">
        <v>19492</v>
      </c>
      <c r="F14" s="43">
        <v>18.739999999999998</v>
      </c>
      <c r="G14" s="45">
        <v>11</v>
      </c>
      <c r="H14" s="46">
        <v>19492</v>
      </c>
    </row>
    <row r="15" spans="1:8">
      <c r="A15" s="40" t="s">
        <v>15</v>
      </c>
      <c r="B15" s="41" t="s">
        <v>266</v>
      </c>
      <c r="C15" s="40" t="s">
        <v>267</v>
      </c>
      <c r="D15" s="41" t="s">
        <v>44</v>
      </c>
      <c r="E15" s="42">
        <v>99307</v>
      </c>
      <c r="F15" s="43">
        <v>19.52</v>
      </c>
      <c r="G15" s="45">
        <v>12</v>
      </c>
      <c r="H15" s="46">
        <v>99307</v>
      </c>
    </row>
    <row r="16" spans="1:8">
      <c r="A16" s="40" t="s">
        <v>15</v>
      </c>
      <c r="B16" s="41" t="s">
        <v>261</v>
      </c>
      <c r="C16" s="40" t="s">
        <v>122</v>
      </c>
      <c r="D16" s="41" t="s">
        <v>44</v>
      </c>
      <c r="E16" s="42">
        <v>88836</v>
      </c>
      <c r="F16" s="43">
        <v>20.100000000000001</v>
      </c>
      <c r="G16" s="45">
        <v>13</v>
      </c>
      <c r="H16" s="46">
        <v>88836</v>
      </c>
    </row>
    <row r="17" spans="1:8">
      <c r="A17" s="40" t="s">
        <v>15</v>
      </c>
      <c r="B17" s="41" t="s">
        <v>339</v>
      </c>
      <c r="C17" s="40" t="s">
        <v>340</v>
      </c>
      <c r="D17" s="41" t="s">
        <v>44</v>
      </c>
      <c r="E17" s="42">
        <v>56447</v>
      </c>
      <c r="F17" s="43">
        <v>21.44</v>
      </c>
      <c r="G17" s="45">
        <v>14</v>
      </c>
      <c r="H17" s="46">
        <v>56447</v>
      </c>
    </row>
    <row r="18" spans="1:8">
      <c r="A18" s="40" t="s">
        <v>15</v>
      </c>
      <c r="B18" s="41" t="s">
        <v>237</v>
      </c>
      <c r="C18" s="40" t="s">
        <v>238</v>
      </c>
      <c r="D18" s="41" t="s">
        <v>44</v>
      </c>
      <c r="E18" s="42">
        <v>63588</v>
      </c>
      <c r="F18" s="43">
        <v>22.09</v>
      </c>
      <c r="G18" s="45">
        <v>15</v>
      </c>
      <c r="H18" s="46">
        <v>63588</v>
      </c>
    </row>
    <row r="19" spans="1:8">
      <c r="A19" s="40" t="s">
        <v>15</v>
      </c>
      <c r="B19" s="41" t="s">
        <v>334</v>
      </c>
      <c r="C19" s="40" t="s">
        <v>204</v>
      </c>
      <c r="D19" s="41" t="s">
        <v>44</v>
      </c>
      <c r="E19" s="42">
        <v>112025</v>
      </c>
      <c r="F19" s="43">
        <v>23.21</v>
      </c>
      <c r="G19" s="45">
        <v>16</v>
      </c>
      <c r="H19" s="46">
        <v>112025</v>
      </c>
    </row>
    <row r="20" spans="1:8">
      <c r="A20" s="40" t="s">
        <v>15</v>
      </c>
      <c r="B20" s="41" t="s">
        <v>241</v>
      </c>
      <c r="C20" s="40" t="s">
        <v>242</v>
      </c>
      <c r="D20" s="41" t="s">
        <v>44</v>
      </c>
      <c r="E20" s="42">
        <v>329023</v>
      </c>
      <c r="F20" s="43">
        <v>23.39</v>
      </c>
      <c r="G20" s="45">
        <v>17</v>
      </c>
      <c r="H20" s="46">
        <v>329023</v>
      </c>
    </row>
    <row r="21" spans="1:8">
      <c r="A21" s="40" t="s">
        <v>24</v>
      </c>
      <c r="B21" s="41" t="s">
        <v>506</v>
      </c>
      <c r="C21" s="40" t="s">
        <v>507</v>
      </c>
      <c r="D21" s="41" t="s">
        <v>44</v>
      </c>
      <c r="E21" s="42">
        <v>52856</v>
      </c>
      <c r="F21" s="43">
        <v>23.52</v>
      </c>
      <c r="G21" s="45">
        <v>18</v>
      </c>
      <c r="H21" s="46">
        <v>52856</v>
      </c>
    </row>
    <row r="22" spans="1:8">
      <c r="A22" s="6"/>
      <c r="B22" s="6"/>
      <c r="C22" s="6"/>
      <c r="D22" s="6"/>
      <c r="E22" s="6"/>
      <c r="F22" s="6"/>
      <c r="G22" s="6"/>
      <c r="H22" s="6"/>
    </row>
    <row r="23" spans="1:8">
      <c r="A23" s="26"/>
      <c r="B23" s="27"/>
      <c r="C23" s="27"/>
      <c r="D23" s="27"/>
      <c r="E23" s="27"/>
      <c r="F23" s="28"/>
      <c r="G23" s="47" t="s">
        <v>515</v>
      </c>
      <c r="H23" s="48">
        <f>SUM(H4:H21)</f>
        <v>1368218</v>
      </c>
    </row>
    <row r="24" spans="1:8">
      <c r="A24" s="6"/>
      <c r="B24" s="6"/>
      <c r="C24" s="6"/>
      <c r="D24" s="6"/>
      <c r="E24" s="6"/>
      <c r="F24" s="6"/>
      <c r="G24" s="6"/>
      <c r="H24" s="6"/>
    </row>
    <row r="25" spans="1:8">
      <c r="A25" s="6"/>
      <c r="B25" s="6"/>
      <c r="C25" s="6"/>
      <c r="D25" s="6"/>
      <c r="E25" s="6"/>
      <c r="F25" s="6"/>
      <c r="G25" s="6"/>
      <c r="H25" s="6"/>
    </row>
    <row r="26" spans="1:8">
      <c r="A26" s="6"/>
      <c r="B26" s="6"/>
      <c r="C26" s="6"/>
      <c r="D26" s="6"/>
      <c r="E26" s="6"/>
      <c r="F26" s="6"/>
      <c r="G26" s="6"/>
      <c r="H26" s="6"/>
    </row>
    <row r="27" spans="1:8">
      <c r="A27" s="6"/>
      <c r="B27" s="6"/>
      <c r="C27" s="6"/>
      <c r="D27" s="6"/>
      <c r="E27" s="6"/>
      <c r="F27" s="6"/>
      <c r="G27" s="6"/>
      <c r="H27" s="6"/>
    </row>
    <row r="28" spans="1:8">
      <c r="A28" s="6"/>
      <c r="B28" s="6"/>
      <c r="C28" s="6"/>
      <c r="D28" s="6"/>
      <c r="E28" s="6"/>
      <c r="F28" s="6"/>
      <c r="G28" s="6"/>
      <c r="H28" s="6"/>
    </row>
    <row r="29" spans="1:8">
      <c r="A29" s="6"/>
      <c r="B29" s="6"/>
      <c r="C29" s="6"/>
      <c r="D29" s="6"/>
      <c r="E29" s="6"/>
      <c r="F29" s="6"/>
      <c r="G29" s="6"/>
      <c r="H29" s="6"/>
    </row>
    <row r="30" spans="1:8">
      <c r="A30" s="6"/>
      <c r="B30" s="6"/>
      <c r="C30" s="6"/>
      <c r="D30" s="6"/>
      <c r="E30" s="6"/>
      <c r="F30" s="6"/>
      <c r="G30" s="6"/>
      <c r="H30" s="6"/>
    </row>
    <row r="31" spans="1:8">
      <c r="A31" s="6"/>
      <c r="B31" s="6"/>
      <c r="C31" s="6"/>
      <c r="D31" s="6"/>
      <c r="E31" s="6"/>
      <c r="F31" s="6"/>
      <c r="G31" s="6"/>
      <c r="H31" s="6"/>
    </row>
    <row r="32" spans="1:8">
      <c r="A32" s="6"/>
      <c r="B32" s="6"/>
      <c r="C32" s="6"/>
      <c r="D32" s="6"/>
      <c r="E32" s="6"/>
      <c r="F32" s="6"/>
      <c r="G32" s="6"/>
      <c r="H32" s="6"/>
    </row>
    <row r="33" s="6" customFormat="1"/>
    <row r="34" s="6" customFormat="1"/>
    <row r="35" s="6" customFormat="1"/>
    <row r="36" s="6" customFormat="1"/>
    <row r="37" s="6" customFormat="1"/>
    <row r="38" s="6" customFormat="1"/>
    <row r="39" s="6" customFormat="1"/>
    <row r="40" s="6" customFormat="1"/>
    <row r="41" s="6" customFormat="1"/>
    <row r="42" s="6" customFormat="1"/>
    <row r="43" s="6" customFormat="1"/>
    <row r="44" s="6" customFormat="1"/>
    <row r="45" s="6" customFormat="1"/>
    <row r="46" s="6" customFormat="1"/>
    <row r="47" s="6" customFormat="1"/>
    <row r="48" s="6" customFormat="1"/>
    <row r="49" s="6" customFormat="1"/>
    <row r="50" s="6" customFormat="1"/>
    <row r="51" s="6" customFormat="1"/>
    <row r="52" s="6" customFormat="1"/>
    <row r="53" s="6" customFormat="1"/>
    <row r="54" s="6" customFormat="1"/>
    <row r="55" s="6" customFormat="1"/>
    <row r="56" s="6" customFormat="1"/>
    <row r="57" s="6" customFormat="1"/>
    <row r="58" s="6" customFormat="1"/>
    <row r="59" s="6" customFormat="1"/>
    <row r="60" s="6" customFormat="1"/>
    <row r="61" s="6" customFormat="1"/>
    <row r="62" s="6" customFormat="1"/>
    <row r="63" s="6" customFormat="1"/>
    <row r="64" s="6" customFormat="1"/>
    <row r="65" s="6" customFormat="1"/>
    <row r="66" s="6" customFormat="1"/>
    <row r="67" s="6" customFormat="1"/>
    <row r="68" s="6" customFormat="1"/>
    <row r="69" s="6" customFormat="1"/>
    <row r="70" s="6" customFormat="1"/>
    <row r="71" s="6" customFormat="1"/>
    <row r="72" s="6" customFormat="1"/>
    <row r="73" s="6" customFormat="1"/>
    <row r="74" s="6" customFormat="1"/>
    <row r="75" s="6" customFormat="1"/>
    <row r="76" s="6" customFormat="1"/>
    <row r="77" s="6" customFormat="1"/>
    <row r="78" s="6" customFormat="1"/>
    <row r="79" s="6" customFormat="1"/>
    <row r="80" s="6" customFormat="1"/>
    <row r="81" s="6" customFormat="1"/>
    <row r="82" s="6" customFormat="1"/>
    <row r="83" s="6" customFormat="1"/>
    <row r="84" s="6" customFormat="1"/>
    <row r="85" s="6" customFormat="1"/>
    <row r="86" s="6" customFormat="1"/>
    <row r="87" s="6" customFormat="1"/>
    <row r="88" s="6" customFormat="1"/>
    <row r="89" s="6" customFormat="1"/>
    <row r="90" s="6" customFormat="1"/>
    <row r="91" s="6" customFormat="1"/>
    <row r="92" s="6" customFormat="1"/>
    <row r="93" s="6" customFormat="1"/>
    <row r="94" s="6" customFormat="1"/>
    <row r="95" s="6" customFormat="1"/>
    <row r="96" s="6" customFormat="1"/>
    <row r="97" s="6" customFormat="1"/>
    <row r="98" s="6" customFormat="1"/>
    <row r="99" s="6" customFormat="1"/>
    <row r="100" s="6" customFormat="1"/>
    <row r="101" s="6" customFormat="1"/>
    <row r="102" s="6" customFormat="1"/>
    <row r="103" s="6" customFormat="1"/>
    <row r="104" s="6" customFormat="1"/>
    <row r="105" s="6" customFormat="1"/>
    <row r="106" s="6" customFormat="1"/>
    <row r="107" s="6" customFormat="1"/>
    <row r="108" s="6" customFormat="1"/>
    <row r="109" s="6" customFormat="1"/>
    <row r="110" s="6" customFormat="1"/>
    <row r="111" s="6" customFormat="1"/>
    <row r="112" s="6" customFormat="1"/>
    <row r="113" spans="1:8">
      <c r="A113" s="6"/>
      <c r="B113" s="6"/>
      <c r="C113" s="6"/>
      <c r="D113" s="6"/>
      <c r="E113" s="6"/>
      <c r="F113" s="6"/>
      <c r="G113" s="6"/>
      <c r="H113" s="6"/>
    </row>
    <row r="114" spans="1:8">
      <c r="A114" s="6"/>
      <c r="B114" s="6"/>
      <c r="C114" s="6"/>
      <c r="D114" s="6"/>
      <c r="E114" s="6"/>
      <c r="F114" s="6"/>
      <c r="G114" s="6"/>
      <c r="H114" s="6"/>
    </row>
    <row r="115" spans="1:8">
      <c r="A115" s="6"/>
      <c r="B115" s="6"/>
      <c r="C115" s="6"/>
      <c r="D115" s="6"/>
      <c r="E115" s="6"/>
      <c r="F115" s="6"/>
      <c r="G115" s="6"/>
      <c r="H115" s="6"/>
    </row>
    <row r="116" spans="1:8">
      <c r="A116" s="6"/>
      <c r="B116" s="6"/>
      <c r="C116" s="6"/>
      <c r="D116" s="6"/>
      <c r="E116" s="6"/>
      <c r="F116" s="6"/>
      <c r="G116" s="6"/>
      <c r="H116" s="6"/>
    </row>
    <row r="117" spans="1:8">
      <c r="A117" s="6"/>
      <c r="B117" s="6"/>
      <c r="C117" s="6"/>
      <c r="D117" s="6"/>
      <c r="E117" s="6"/>
      <c r="F117" s="6"/>
      <c r="G117" s="6"/>
      <c r="H117" s="6"/>
    </row>
    <row r="118" spans="1:8">
      <c r="A118" s="6"/>
      <c r="B118" s="6"/>
      <c r="C118" s="6"/>
      <c r="D118" s="6"/>
      <c r="E118" s="6"/>
      <c r="F118" s="6"/>
      <c r="G118" s="6"/>
      <c r="H118" s="6"/>
    </row>
    <row r="119" spans="1:8">
      <c r="A119" s="6"/>
      <c r="B119" s="6"/>
      <c r="C119" s="6"/>
      <c r="D119" s="6"/>
      <c r="E119" s="6"/>
      <c r="F119" s="6"/>
      <c r="G119" s="6"/>
      <c r="H119" s="6"/>
    </row>
    <row r="120" spans="1:8">
      <c r="A120" s="6"/>
      <c r="B120" s="6"/>
      <c r="C120" s="6"/>
      <c r="D120" s="6"/>
      <c r="E120" s="6"/>
      <c r="F120" s="6"/>
      <c r="G120" s="6"/>
      <c r="H120" s="6"/>
    </row>
    <row r="121" spans="1:8">
      <c r="A121" s="6"/>
      <c r="B121" s="6"/>
      <c r="C121" s="6"/>
      <c r="D121" s="6"/>
      <c r="E121" s="6"/>
      <c r="F121" s="6"/>
      <c r="G121" s="6"/>
      <c r="H121" s="6"/>
    </row>
    <row r="122" spans="1:8">
      <c r="A122" s="6"/>
      <c r="B122" s="6"/>
      <c r="C122" s="6"/>
      <c r="D122" s="6"/>
      <c r="E122" s="6"/>
      <c r="F122" s="6"/>
      <c r="G122" s="6"/>
      <c r="H122" s="6"/>
    </row>
    <row r="123" spans="1:8">
      <c r="A123" s="6"/>
      <c r="B123" s="6"/>
      <c r="C123" s="6"/>
      <c r="D123" s="6"/>
      <c r="E123" s="6"/>
      <c r="F123" s="6"/>
      <c r="G123" s="6"/>
      <c r="H123" s="6"/>
    </row>
    <row r="124" spans="1:8">
      <c r="G124" s="10"/>
      <c r="H124" s="10"/>
    </row>
  </sheetData>
  <sortState xmlns:xlrd2="http://schemas.microsoft.com/office/spreadsheetml/2017/richdata2" ref="A4:H123">
    <sortCondition ref="G11:G123"/>
  </sortState>
  <mergeCells count="1">
    <mergeCell ref="A23:F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53717-8CB2-4F33-B277-C49E55F5D60C}">
  <sheetPr>
    <tabColor theme="9" tint="0.59999389629810485"/>
  </sheetPr>
  <dimension ref="A1:H23"/>
  <sheetViews>
    <sheetView workbookViewId="0"/>
  </sheetViews>
  <sheetFormatPr defaultColWidth="8.85546875" defaultRowHeight="14.1"/>
  <cols>
    <col min="1" max="1" width="45.5703125" style="2" customWidth="1"/>
    <col min="2" max="2" width="12.42578125" style="2" bestFit="1" customWidth="1"/>
    <col min="3" max="3" width="29.85546875" style="2" customWidth="1"/>
    <col min="4" max="4" width="16.42578125" style="2" customWidth="1"/>
    <col min="5" max="5" width="16.140625" style="3" customWidth="1"/>
    <col min="6" max="8" width="23" style="4" customWidth="1"/>
    <col min="9" max="16384" width="8.85546875" style="6"/>
  </cols>
  <sheetData>
    <row r="1" spans="1:8">
      <c r="A1" s="11" t="s">
        <v>520</v>
      </c>
    </row>
    <row r="3" spans="1:8" ht="26.1">
      <c r="A3" s="36" t="s">
        <v>2</v>
      </c>
      <c r="B3" s="36" t="s">
        <v>27</v>
      </c>
      <c r="C3" s="36" t="s">
        <v>28</v>
      </c>
      <c r="D3" s="36" t="s">
        <v>29</v>
      </c>
      <c r="E3" s="37" t="s">
        <v>30</v>
      </c>
      <c r="F3" s="38" t="s">
        <v>31</v>
      </c>
      <c r="G3" s="36" t="s">
        <v>517</v>
      </c>
      <c r="H3" s="36" t="s">
        <v>518</v>
      </c>
    </row>
    <row r="4" spans="1:8">
      <c r="A4" s="40" t="s">
        <v>14</v>
      </c>
      <c r="B4" s="41" t="s">
        <v>75</v>
      </c>
      <c r="C4" s="40" t="s">
        <v>76</v>
      </c>
      <c r="D4" s="41" t="s">
        <v>53</v>
      </c>
      <c r="E4" s="42">
        <v>3073</v>
      </c>
      <c r="F4" s="43">
        <v>13.61</v>
      </c>
      <c r="G4" s="45">
        <v>1</v>
      </c>
      <c r="H4" s="46">
        <v>3073</v>
      </c>
    </row>
    <row r="5" spans="1:8" ht="25.5">
      <c r="A5" s="40" t="s">
        <v>19</v>
      </c>
      <c r="B5" s="41" t="s">
        <v>488</v>
      </c>
      <c r="C5" s="40" t="s">
        <v>489</v>
      </c>
      <c r="D5" s="41" t="s">
        <v>53</v>
      </c>
      <c r="E5" s="42">
        <v>7309</v>
      </c>
      <c r="F5" s="43">
        <v>14.42</v>
      </c>
      <c r="G5" s="45">
        <v>2</v>
      </c>
      <c r="H5" s="46">
        <v>7309</v>
      </c>
    </row>
    <row r="6" spans="1:8">
      <c r="A6" s="40" t="s">
        <v>23</v>
      </c>
      <c r="B6" s="41" t="s">
        <v>501</v>
      </c>
      <c r="C6" s="40" t="s">
        <v>499</v>
      </c>
      <c r="D6" s="41" t="s">
        <v>53</v>
      </c>
      <c r="E6" s="42">
        <v>178110</v>
      </c>
      <c r="F6" s="43">
        <v>18.010000000000002</v>
      </c>
      <c r="G6" s="45">
        <v>3</v>
      </c>
      <c r="H6" s="46">
        <v>178110</v>
      </c>
    </row>
    <row r="7" spans="1:8">
      <c r="A7" s="40" t="s">
        <v>16</v>
      </c>
      <c r="B7" s="41" t="s">
        <v>469</v>
      </c>
      <c r="C7" s="40" t="s">
        <v>467</v>
      </c>
      <c r="D7" s="41" t="s">
        <v>53</v>
      </c>
      <c r="E7" s="42">
        <v>86969</v>
      </c>
      <c r="F7" s="43">
        <v>21.74</v>
      </c>
      <c r="G7" s="45">
        <v>4</v>
      </c>
      <c r="H7" s="46">
        <v>86969</v>
      </c>
    </row>
    <row r="8" spans="1:8">
      <c r="A8" s="40" t="s">
        <v>15</v>
      </c>
      <c r="B8" s="41" t="s">
        <v>384</v>
      </c>
      <c r="C8" s="40" t="s">
        <v>252</v>
      </c>
      <c r="D8" s="41" t="s">
        <v>53</v>
      </c>
      <c r="E8" s="42">
        <v>16529</v>
      </c>
      <c r="F8" s="43">
        <v>24.17</v>
      </c>
      <c r="G8" s="45">
        <v>5</v>
      </c>
      <c r="H8" s="46">
        <v>16529</v>
      </c>
    </row>
    <row r="9" spans="1:8">
      <c r="A9" s="40" t="s">
        <v>13</v>
      </c>
      <c r="B9" s="41" t="s">
        <v>62</v>
      </c>
      <c r="C9" s="40" t="s">
        <v>61</v>
      </c>
      <c r="D9" s="41" t="s">
        <v>53</v>
      </c>
      <c r="E9" s="42">
        <v>107221</v>
      </c>
      <c r="F9" s="43">
        <v>26.82</v>
      </c>
      <c r="G9" s="45">
        <v>6</v>
      </c>
      <c r="H9" s="46">
        <v>107221</v>
      </c>
    </row>
    <row r="10" spans="1:8">
      <c r="A10" s="40" t="s">
        <v>15</v>
      </c>
      <c r="B10" s="41" t="s">
        <v>453</v>
      </c>
      <c r="C10" s="40" t="s">
        <v>210</v>
      </c>
      <c r="D10" s="41" t="s">
        <v>53</v>
      </c>
      <c r="E10" s="42">
        <v>20176</v>
      </c>
      <c r="F10" s="43">
        <v>27.36</v>
      </c>
      <c r="G10" s="45">
        <v>7</v>
      </c>
      <c r="H10" s="46">
        <v>20176</v>
      </c>
    </row>
    <row r="11" spans="1:8">
      <c r="A11" s="40" t="s">
        <v>15</v>
      </c>
      <c r="B11" s="41" t="s">
        <v>444</v>
      </c>
      <c r="C11" s="40" t="s">
        <v>325</v>
      </c>
      <c r="D11" s="41" t="s">
        <v>53</v>
      </c>
      <c r="E11" s="42">
        <v>39892</v>
      </c>
      <c r="F11" s="43">
        <v>29.09</v>
      </c>
      <c r="G11" s="45">
        <v>8</v>
      </c>
      <c r="H11" s="46">
        <v>39892</v>
      </c>
    </row>
    <row r="12" spans="1:8">
      <c r="A12" s="40" t="s">
        <v>15</v>
      </c>
      <c r="B12" s="41" t="s">
        <v>390</v>
      </c>
      <c r="C12" s="40" t="s">
        <v>120</v>
      </c>
      <c r="D12" s="41" t="s">
        <v>53</v>
      </c>
      <c r="E12" s="42">
        <v>76291</v>
      </c>
      <c r="F12" s="43">
        <v>30.35</v>
      </c>
      <c r="G12" s="45">
        <v>9</v>
      </c>
      <c r="H12" s="46">
        <v>76291</v>
      </c>
    </row>
    <row r="13" spans="1:8">
      <c r="A13" s="40" t="s">
        <v>15</v>
      </c>
      <c r="B13" s="41" t="s">
        <v>378</v>
      </c>
      <c r="C13" s="40" t="s">
        <v>102</v>
      </c>
      <c r="D13" s="41" t="s">
        <v>53</v>
      </c>
      <c r="E13" s="42">
        <v>62946</v>
      </c>
      <c r="F13" s="43">
        <v>30.79</v>
      </c>
      <c r="G13" s="45">
        <v>10</v>
      </c>
      <c r="H13" s="46">
        <v>62946</v>
      </c>
    </row>
    <row r="14" spans="1:8">
      <c r="A14" s="40" t="s">
        <v>24</v>
      </c>
      <c r="B14" s="41" t="s">
        <v>510</v>
      </c>
      <c r="C14" s="40" t="s">
        <v>507</v>
      </c>
      <c r="D14" s="41" t="s">
        <v>53</v>
      </c>
      <c r="E14" s="42">
        <v>65527</v>
      </c>
      <c r="F14" s="43">
        <v>30.82</v>
      </c>
      <c r="G14" s="45">
        <v>11</v>
      </c>
      <c r="H14" s="46">
        <v>65527</v>
      </c>
    </row>
    <row r="15" spans="1:8">
      <c r="A15" s="40" t="s">
        <v>15</v>
      </c>
      <c r="B15" s="41" t="s">
        <v>447</v>
      </c>
      <c r="C15" s="40" t="s">
        <v>331</v>
      </c>
      <c r="D15" s="41" t="s">
        <v>53</v>
      </c>
      <c r="E15" s="42">
        <v>109666</v>
      </c>
      <c r="F15" s="43">
        <v>31.28</v>
      </c>
      <c r="G15" s="45">
        <v>12</v>
      </c>
      <c r="H15" s="46">
        <v>109666</v>
      </c>
    </row>
    <row r="16" spans="1:8">
      <c r="A16" s="40" t="s">
        <v>15</v>
      </c>
      <c r="B16" s="41" t="s">
        <v>377</v>
      </c>
      <c r="C16" s="40" t="s">
        <v>244</v>
      </c>
      <c r="D16" s="41" t="s">
        <v>53</v>
      </c>
      <c r="E16" s="42">
        <v>83989</v>
      </c>
      <c r="F16" s="43">
        <v>32.049999999999997</v>
      </c>
      <c r="G16" s="45">
        <v>13</v>
      </c>
      <c r="H16" s="46">
        <v>83989</v>
      </c>
    </row>
    <row r="17" spans="1:8">
      <c r="A17" s="40" t="s">
        <v>15</v>
      </c>
      <c r="B17" s="41" t="s">
        <v>391</v>
      </c>
      <c r="C17" s="40" t="s">
        <v>122</v>
      </c>
      <c r="D17" s="41" t="s">
        <v>53</v>
      </c>
      <c r="E17" s="42">
        <v>60852</v>
      </c>
      <c r="F17" s="43">
        <v>33.28</v>
      </c>
      <c r="G17" s="45">
        <v>14</v>
      </c>
      <c r="H17" s="46">
        <v>60852</v>
      </c>
    </row>
    <row r="18" spans="1:8">
      <c r="A18" s="40" t="s">
        <v>15</v>
      </c>
      <c r="B18" s="41" t="s">
        <v>367</v>
      </c>
      <c r="C18" s="40" t="s">
        <v>94</v>
      </c>
      <c r="D18" s="41" t="s">
        <v>53</v>
      </c>
      <c r="E18" s="42">
        <v>121547</v>
      </c>
      <c r="F18" s="43">
        <v>33.54</v>
      </c>
      <c r="G18" s="45">
        <v>15</v>
      </c>
      <c r="H18" s="46">
        <v>121547</v>
      </c>
    </row>
    <row r="19" spans="1:8">
      <c r="A19" s="40" t="s">
        <v>15</v>
      </c>
      <c r="B19" s="41" t="s">
        <v>374</v>
      </c>
      <c r="C19" s="40" t="s">
        <v>238</v>
      </c>
      <c r="D19" s="41" t="s">
        <v>53</v>
      </c>
      <c r="E19" s="42">
        <v>89392</v>
      </c>
      <c r="F19" s="43">
        <v>33.979999999999997</v>
      </c>
      <c r="G19" s="45">
        <v>16</v>
      </c>
      <c r="H19" s="46">
        <v>89392</v>
      </c>
    </row>
    <row r="20" spans="1:8">
      <c r="A20" s="40" t="s">
        <v>15</v>
      </c>
      <c r="B20" s="41" t="s">
        <v>369</v>
      </c>
      <c r="C20" s="40" t="s">
        <v>370</v>
      </c>
      <c r="D20" s="41" t="s">
        <v>53</v>
      </c>
      <c r="E20" s="42">
        <v>107613</v>
      </c>
      <c r="F20" s="43">
        <v>34.200000000000003</v>
      </c>
      <c r="G20" s="45">
        <v>17</v>
      </c>
      <c r="H20" s="46">
        <v>107613</v>
      </c>
    </row>
    <row r="21" spans="1:8">
      <c r="A21" s="40" t="s">
        <v>15</v>
      </c>
      <c r="B21" s="41" t="s">
        <v>417</v>
      </c>
      <c r="C21" s="40" t="s">
        <v>292</v>
      </c>
      <c r="D21" s="41" t="s">
        <v>53</v>
      </c>
      <c r="E21" s="42">
        <v>140954</v>
      </c>
      <c r="F21" s="43">
        <v>34.5</v>
      </c>
      <c r="G21" s="45">
        <v>18</v>
      </c>
      <c r="H21" s="46">
        <v>140954</v>
      </c>
    </row>
    <row r="22" spans="1:8">
      <c r="G22" s="10"/>
      <c r="H22" s="10"/>
    </row>
    <row r="23" spans="1:8">
      <c r="A23" s="29"/>
      <c r="B23" s="30"/>
      <c r="C23" s="30"/>
      <c r="D23" s="30"/>
      <c r="E23" s="30"/>
      <c r="F23" s="31"/>
      <c r="G23" s="47" t="s">
        <v>515</v>
      </c>
      <c r="H23" s="48">
        <f>SUM(H4:H21)</f>
        <v>1378056</v>
      </c>
    </row>
  </sheetData>
  <sortState xmlns:xlrd2="http://schemas.microsoft.com/office/spreadsheetml/2017/richdata2" ref="A4:H21">
    <sortCondition ref="G5:G21"/>
  </sortState>
  <mergeCells count="1">
    <mergeCell ref="A23:F2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05F923-F52D-409F-B519-F28AF77829E3}">
  <sheetPr>
    <tabColor theme="9" tint="0.59999389629810485"/>
  </sheetPr>
  <dimension ref="A1:H84"/>
  <sheetViews>
    <sheetView workbookViewId="0"/>
  </sheetViews>
  <sheetFormatPr defaultColWidth="8.85546875" defaultRowHeight="14.1"/>
  <cols>
    <col min="1" max="1" width="45.5703125" style="2" customWidth="1"/>
    <col min="2" max="2" width="12.42578125" style="2" bestFit="1" customWidth="1"/>
    <col min="3" max="3" width="29.85546875" style="2" customWidth="1"/>
    <col min="4" max="4" width="16.42578125" style="2" customWidth="1"/>
    <col min="5" max="5" width="16.140625" style="3" customWidth="1"/>
    <col min="6" max="6" width="23" style="5" customWidth="1"/>
    <col min="7" max="8" width="23" style="4" customWidth="1"/>
    <col min="9" max="16384" width="8.85546875" style="6"/>
  </cols>
  <sheetData>
    <row r="1" spans="1:8">
      <c r="A1" s="11" t="s">
        <v>521</v>
      </c>
    </row>
    <row r="3" spans="1:8" ht="26.1">
      <c r="A3" s="36" t="s">
        <v>2</v>
      </c>
      <c r="B3" s="36" t="s">
        <v>27</v>
      </c>
      <c r="C3" s="36" t="s">
        <v>28</v>
      </c>
      <c r="D3" s="36" t="s">
        <v>29</v>
      </c>
      <c r="E3" s="37" t="s">
        <v>30</v>
      </c>
      <c r="F3" s="39" t="s">
        <v>35</v>
      </c>
      <c r="G3" s="36" t="s">
        <v>522</v>
      </c>
      <c r="H3" s="36" t="s">
        <v>523</v>
      </c>
    </row>
    <row r="4" spans="1:8">
      <c r="A4" s="40" t="s">
        <v>23</v>
      </c>
      <c r="B4" s="41" t="s">
        <v>498</v>
      </c>
      <c r="C4" s="40" t="s">
        <v>499</v>
      </c>
      <c r="D4" s="41" t="s">
        <v>41</v>
      </c>
      <c r="E4" s="42">
        <v>42206</v>
      </c>
      <c r="F4" s="44">
        <v>0.11799999999999999</v>
      </c>
      <c r="G4" s="45">
        <v>1</v>
      </c>
      <c r="H4" s="46">
        <v>42206</v>
      </c>
    </row>
    <row r="5" spans="1:8">
      <c r="A5" s="40" t="s">
        <v>16</v>
      </c>
      <c r="B5" s="41" t="s">
        <v>466</v>
      </c>
      <c r="C5" s="40" t="s">
        <v>467</v>
      </c>
      <c r="D5" s="41" t="s">
        <v>41</v>
      </c>
      <c r="E5" s="42">
        <v>68473</v>
      </c>
      <c r="F5" s="44">
        <v>0.59599999999999997</v>
      </c>
      <c r="G5" s="45">
        <v>2</v>
      </c>
      <c r="H5" s="46">
        <v>68473</v>
      </c>
    </row>
    <row r="6" spans="1:8">
      <c r="A6" s="40" t="s">
        <v>15</v>
      </c>
      <c r="B6" s="41" t="s">
        <v>109</v>
      </c>
      <c r="C6" s="40" t="s">
        <v>110</v>
      </c>
      <c r="D6" s="41" t="s">
        <v>41</v>
      </c>
      <c r="E6" s="42">
        <v>68315</v>
      </c>
      <c r="F6" s="44">
        <v>0.66300000000000003</v>
      </c>
      <c r="G6" s="45">
        <v>3</v>
      </c>
      <c r="H6" s="46">
        <v>68315</v>
      </c>
    </row>
    <row r="7" spans="1:8">
      <c r="A7" s="40" t="s">
        <v>25</v>
      </c>
      <c r="B7" s="41" t="s">
        <v>511</v>
      </c>
      <c r="C7" s="40" t="s">
        <v>512</v>
      </c>
      <c r="D7" s="41" t="s">
        <v>41</v>
      </c>
      <c r="E7" s="42">
        <v>172098</v>
      </c>
      <c r="F7" s="44">
        <v>0.76400000000000001</v>
      </c>
      <c r="G7" s="45">
        <v>4</v>
      </c>
      <c r="H7" s="46">
        <v>172098</v>
      </c>
    </row>
    <row r="8" spans="1:8">
      <c r="A8" s="40" t="s">
        <v>17</v>
      </c>
      <c r="B8" s="41" t="s">
        <v>472</v>
      </c>
      <c r="C8" s="40" t="s">
        <v>473</v>
      </c>
      <c r="D8" s="41" t="s">
        <v>41</v>
      </c>
      <c r="E8" s="42">
        <v>41157</v>
      </c>
      <c r="F8" s="44">
        <v>0.76800000000000002</v>
      </c>
      <c r="G8" s="45">
        <v>5</v>
      </c>
      <c r="H8" s="46">
        <v>41157</v>
      </c>
    </row>
    <row r="9" spans="1:8">
      <c r="A9" s="40" t="s">
        <v>15</v>
      </c>
      <c r="B9" s="41" t="s">
        <v>101</v>
      </c>
      <c r="C9" s="40" t="s">
        <v>102</v>
      </c>
      <c r="D9" s="41" t="s">
        <v>41</v>
      </c>
      <c r="E9" s="42">
        <v>21482</v>
      </c>
      <c r="F9" s="44">
        <v>0.82899999999999996</v>
      </c>
      <c r="G9" s="45">
        <v>6</v>
      </c>
      <c r="H9" s="46">
        <v>21482</v>
      </c>
    </row>
    <row r="10" spans="1:8">
      <c r="A10" s="40" t="s">
        <v>15</v>
      </c>
      <c r="B10" s="41" t="s">
        <v>85</v>
      </c>
      <c r="C10" s="40" t="s">
        <v>86</v>
      </c>
      <c r="D10" s="41" t="s">
        <v>41</v>
      </c>
      <c r="E10" s="42">
        <v>43451</v>
      </c>
      <c r="F10" s="44">
        <v>0.84699999999999998</v>
      </c>
      <c r="G10" s="45">
        <v>7</v>
      </c>
      <c r="H10" s="46">
        <v>43451</v>
      </c>
    </row>
    <row r="11" spans="1:8">
      <c r="A11" s="40" t="s">
        <v>8</v>
      </c>
      <c r="B11" s="41" t="s">
        <v>39</v>
      </c>
      <c r="C11" s="40" t="s">
        <v>40</v>
      </c>
      <c r="D11" s="41" t="s">
        <v>41</v>
      </c>
      <c r="E11" s="42">
        <v>141866</v>
      </c>
      <c r="F11" s="44">
        <v>0.89</v>
      </c>
      <c r="G11" s="45">
        <v>8</v>
      </c>
      <c r="H11" s="46">
        <v>141866</v>
      </c>
    </row>
    <row r="12" spans="1:8">
      <c r="A12" s="40" t="s">
        <v>15</v>
      </c>
      <c r="B12" s="41" t="s">
        <v>119</v>
      </c>
      <c r="C12" s="40" t="s">
        <v>120</v>
      </c>
      <c r="D12" s="41" t="s">
        <v>41</v>
      </c>
      <c r="E12" s="42">
        <v>50999</v>
      </c>
      <c r="F12" s="44">
        <v>0.93899999999999995</v>
      </c>
      <c r="G12" s="45">
        <v>9</v>
      </c>
      <c r="H12" s="46">
        <v>50999</v>
      </c>
    </row>
    <row r="13" spans="1:8">
      <c r="A13" s="40" t="s">
        <v>15</v>
      </c>
      <c r="B13" s="41" t="s">
        <v>117</v>
      </c>
      <c r="C13" s="40" t="s">
        <v>118</v>
      </c>
      <c r="D13" s="41" t="s">
        <v>41</v>
      </c>
      <c r="E13" s="42">
        <v>73086</v>
      </c>
      <c r="F13" s="44">
        <v>1.0069999999999999</v>
      </c>
      <c r="G13" s="45">
        <v>10</v>
      </c>
      <c r="H13" s="46">
        <v>73086</v>
      </c>
    </row>
    <row r="14" spans="1:8">
      <c r="A14" s="40" t="s">
        <v>15</v>
      </c>
      <c r="B14" s="41" t="s">
        <v>105</v>
      </c>
      <c r="C14" s="40" t="s">
        <v>106</v>
      </c>
      <c r="D14" s="41" t="s">
        <v>41</v>
      </c>
      <c r="E14" s="42">
        <v>103286</v>
      </c>
      <c r="F14" s="44">
        <v>1.0389999999999999</v>
      </c>
      <c r="G14" s="45">
        <v>11</v>
      </c>
      <c r="H14" s="46">
        <v>103286</v>
      </c>
    </row>
    <row r="15" spans="1:8">
      <c r="A15" s="40" t="s">
        <v>24</v>
      </c>
      <c r="B15" s="41" t="s">
        <v>502</v>
      </c>
      <c r="C15" s="40" t="s">
        <v>503</v>
      </c>
      <c r="D15" s="41" t="s">
        <v>41</v>
      </c>
      <c r="E15" s="42">
        <v>125591</v>
      </c>
      <c r="F15" s="44">
        <v>1.0960000000000001</v>
      </c>
      <c r="G15" s="45">
        <v>12</v>
      </c>
      <c r="H15" s="46">
        <v>125591</v>
      </c>
    </row>
    <row r="16" spans="1:8">
      <c r="A16" s="40" t="s">
        <v>15</v>
      </c>
      <c r="B16" s="41" t="s">
        <v>121</v>
      </c>
      <c r="C16" s="40" t="s">
        <v>122</v>
      </c>
      <c r="D16" s="41" t="s">
        <v>41</v>
      </c>
      <c r="E16" s="42">
        <v>91754</v>
      </c>
      <c r="F16" s="44">
        <v>1.121</v>
      </c>
      <c r="G16" s="45">
        <v>13</v>
      </c>
      <c r="H16" s="46">
        <v>91754</v>
      </c>
    </row>
    <row r="17" spans="1:8">
      <c r="A17" s="6"/>
      <c r="B17" s="6"/>
      <c r="C17" s="6"/>
      <c r="D17" s="6"/>
      <c r="E17" s="6"/>
      <c r="F17" s="6"/>
      <c r="G17" s="6"/>
      <c r="H17" s="6"/>
    </row>
    <row r="18" spans="1:8">
      <c r="A18" s="26"/>
      <c r="B18" s="27"/>
      <c r="C18" s="27"/>
      <c r="D18" s="27"/>
      <c r="E18" s="27"/>
      <c r="F18" s="28"/>
      <c r="G18" s="13" t="s">
        <v>515</v>
      </c>
      <c r="H18" s="14">
        <f>SUM(H4:H16)</f>
        <v>1043764</v>
      </c>
    </row>
    <row r="19" spans="1:8">
      <c r="A19" s="6"/>
      <c r="B19" s="6"/>
      <c r="C19" s="6"/>
      <c r="D19" s="6"/>
      <c r="E19" s="6"/>
      <c r="F19" s="6"/>
      <c r="G19" s="6"/>
      <c r="H19" s="6"/>
    </row>
    <row r="20" spans="1:8">
      <c r="A20" s="6"/>
      <c r="B20" s="6"/>
      <c r="C20" s="6"/>
      <c r="D20" s="6"/>
      <c r="E20" s="6"/>
      <c r="F20" s="6"/>
      <c r="G20" s="6"/>
      <c r="H20" s="6"/>
    </row>
    <row r="21" spans="1:8">
      <c r="A21" s="6"/>
      <c r="B21" s="6"/>
      <c r="C21" s="6"/>
      <c r="D21" s="6"/>
      <c r="E21" s="6"/>
      <c r="F21" s="6"/>
      <c r="G21" s="6"/>
      <c r="H21" s="6"/>
    </row>
    <row r="22" spans="1:8">
      <c r="A22" s="6"/>
      <c r="B22" s="6"/>
      <c r="C22" s="6"/>
      <c r="D22" s="6"/>
      <c r="E22" s="6"/>
      <c r="F22" s="6"/>
      <c r="G22" s="6"/>
      <c r="H22" s="6"/>
    </row>
    <row r="23" spans="1:8">
      <c r="A23" s="6"/>
      <c r="B23" s="6"/>
      <c r="C23" s="6"/>
      <c r="D23" s="6"/>
      <c r="E23" s="6"/>
      <c r="F23" s="6"/>
      <c r="G23" s="6"/>
      <c r="H23" s="6"/>
    </row>
    <row r="24" spans="1:8">
      <c r="A24" s="6"/>
      <c r="B24" s="6"/>
      <c r="C24" s="6"/>
      <c r="D24" s="6"/>
      <c r="E24" s="6"/>
      <c r="F24" s="6"/>
      <c r="G24" s="6"/>
      <c r="H24" s="6"/>
    </row>
    <row r="25" spans="1:8">
      <c r="A25" s="6"/>
      <c r="B25" s="6"/>
      <c r="C25" s="6"/>
      <c r="D25" s="6"/>
      <c r="E25" s="6"/>
      <c r="F25" s="6"/>
      <c r="G25" s="6"/>
      <c r="H25" s="6"/>
    </row>
    <row r="26" spans="1:8">
      <c r="A26" s="6"/>
      <c r="B26" s="6"/>
      <c r="C26" s="6"/>
      <c r="D26" s="6"/>
      <c r="E26" s="6"/>
      <c r="F26" s="6"/>
      <c r="G26" s="6"/>
      <c r="H26" s="6"/>
    </row>
    <row r="27" spans="1:8">
      <c r="A27" s="6"/>
      <c r="B27" s="6"/>
      <c r="C27" s="6"/>
      <c r="D27" s="6"/>
      <c r="E27" s="6"/>
      <c r="F27" s="6"/>
      <c r="G27" s="6"/>
      <c r="H27" s="6"/>
    </row>
    <row r="28" spans="1:8">
      <c r="A28" s="6"/>
      <c r="B28" s="6"/>
      <c r="C28" s="6"/>
      <c r="D28" s="6"/>
      <c r="E28" s="6"/>
      <c r="F28" s="6"/>
      <c r="G28" s="6"/>
      <c r="H28" s="6"/>
    </row>
    <row r="29" spans="1:8">
      <c r="A29" s="6"/>
      <c r="B29" s="6"/>
      <c r="C29" s="6"/>
      <c r="D29" s="6"/>
      <c r="E29" s="6"/>
      <c r="F29" s="6"/>
      <c r="G29" s="6"/>
      <c r="H29" s="6"/>
    </row>
    <row r="30" spans="1:8">
      <c r="A30" s="6"/>
      <c r="B30" s="6"/>
      <c r="C30" s="6"/>
      <c r="D30" s="6"/>
      <c r="E30" s="6"/>
      <c r="F30" s="6"/>
      <c r="G30" s="6"/>
      <c r="H30" s="6"/>
    </row>
    <row r="31" spans="1:8">
      <c r="A31" s="6"/>
      <c r="B31" s="6"/>
      <c r="C31" s="6"/>
      <c r="D31" s="6"/>
      <c r="E31" s="6"/>
      <c r="F31" s="6"/>
      <c r="G31" s="6"/>
      <c r="H31" s="6"/>
    </row>
    <row r="32" spans="1:8">
      <c r="A32" s="6"/>
      <c r="B32" s="6"/>
      <c r="C32" s="6"/>
      <c r="D32" s="6"/>
      <c r="E32" s="6"/>
      <c r="F32" s="6"/>
      <c r="G32" s="6"/>
      <c r="H32" s="6"/>
    </row>
    <row r="33" s="6" customFormat="1"/>
    <row r="34" s="6" customFormat="1"/>
    <row r="35" s="6" customFormat="1"/>
    <row r="36" s="6" customFormat="1"/>
    <row r="37" s="6" customFormat="1"/>
    <row r="38" s="6" customFormat="1"/>
    <row r="39" s="6" customFormat="1"/>
    <row r="40" s="6" customFormat="1"/>
    <row r="41" s="6" customFormat="1"/>
    <row r="42" s="6" customFormat="1"/>
    <row r="43" s="6" customFormat="1"/>
    <row r="44" s="6" customFormat="1"/>
    <row r="45" s="6" customFormat="1"/>
    <row r="46" s="6" customFormat="1"/>
    <row r="47" s="6" customFormat="1"/>
    <row r="48" s="6" customFormat="1"/>
    <row r="49" s="6" customFormat="1"/>
    <row r="50" s="6" customFormat="1"/>
    <row r="51" s="6" customFormat="1"/>
    <row r="52" s="6" customFormat="1"/>
    <row r="53" s="6" customFormat="1"/>
    <row r="54" s="6" customFormat="1"/>
    <row r="55" s="6" customFormat="1"/>
    <row r="56" s="6" customFormat="1"/>
    <row r="57" s="6" customFormat="1"/>
    <row r="58" s="6" customFormat="1"/>
    <row r="59" s="6" customFormat="1"/>
    <row r="60" s="6" customFormat="1"/>
    <row r="61" s="6" customFormat="1"/>
    <row r="62" s="6" customFormat="1"/>
    <row r="63" s="6" customFormat="1"/>
    <row r="64" s="6" customFormat="1"/>
    <row r="65" s="6" customFormat="1"/>
    <row r="66" s="6" customFormat="1"/>
    <row r="67" s="6" customFormat="1"/>
    <row r="68" s="6" customFormat="1"/>
    <row r="69" s="6" customFormat="1"/>
    <row r="70" s="6" customFormat="1"/>
    <row r="71" s="6" customFormat="1"/>
    <row r="72" s="6" customFormat="1"/>
    <row r="73" s="6" customFormat="1"/>
    <row r="74" s="6" customFormat="1"/>
    <row r="75" s="6" customFormat="1"/>
    <row r="76" s="6" customFormat="1"/>
    <row r="77" s="6" customFormat="1"/>
    <row r="78" s="6" customFormat="1"/>
    <row r="79" s="6" customFormat="1"/>
    <row r="80" s="6" customFormat="1"/>
    <row r="81" s="6" customFormat="1"/>
    <row r="82" s="6" customFormat="1"/>
    <row r="83" s="6" customFormat="1"/>
    <row r="84" s="6" customFormat="1"/>
  </sheetData>
  <mergeCells count="1">
    <mergeCell ref="A18:F18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44CE0E-AEEA-4507-97F3-3009E2DA4E89}">
  <sheetPr>
    <tabColor theme="9" tint="0.59999389629810485"/>
  </sheetPr>
  <dimension ref="A1:H23"/>
  <sheetViews>
    <sheetView workbookViewId="0"/>
  </sheetViews>
  <sheetFormatPr defaultColWidth="8.85546875" defaultRowHeight="14.1"/>
  <cols>
    <col min="1" max="1" width="45.5703125" style="2" customWidth="1"/>
    <col min="2" max="2" width="12.42578125" style="2" bestFit="1" customWidth="1"/>
    <col min="3" max="3" width="29.85546875" style="2" customWidth="1"/>
    <col min="4" max="4" width="16.42578125" style="2" customWidth="1"/>
    <col min="5" max="5" width="16.140625" style="3" customWidth="1"/>
    <col min="6" max="6" width="23" style="5" customWidth="1"/>
    <col min="7" max="8" width="23" style="4" customWidth="1"/>
    <col min="9" max="16384" width="8.85546875" style="6"/>
  </cols>
  <sheetData>
    <row r="1" spans="1:8">
      <c r="A1" s="11" t="s">
        <v>524</v>
      </c>
    </row>
    <row r="3" spans="1:8" ht="26.1">
      <c r="A3" s="36" t="s">
        <v>2</v>
      </c>
      <c r="B3" s="36" t="s">
        <v>27</v>
      </c>
      <c r="C3" s="36" t="s">
        <v>28</v>
      </c>
      <c r="D3" s="36" t="s">
        <v>29</v>
      </c>
      <c r="E3" s="37" t="s">
        <v>30</v>
      </c>
      <c r="F3" s="39" t="s">
        <v>35</v>
      </c>
      <c r="G3" s="36" t="s">
        <v>522</v>
      </c>
      <c r="H3" s="36" t="s">
        <v>523</v>
      </c>
    </row>
    <row r="4" spans="1:8">
      <c r="A4" s="40" t="s">
        <v>8</v>
      </c>
      <c r="B4" s="41" t="s">
        <v>42</v>
      </c>
      <c r="C4" s="40" t="s">
        <v>43</v>
      </c>
      <c r="D4" s="41" t="s">
        <v>44</v>
      </c>
      <c r="E4" s="42">
        <v>22452</v>
      </c>
      <c r="F4" s="44">
        <v>0.161</v>
      </c>
      <c r="G4" s="45">
        <v>1</v>
      </c>
      <c r="H4" s="46">
        <v>22452</v>
      </c>
    </row>
    <row r="5" spans="1:8">
      <c r="A5" s="40" t="s">
        <v>13</v>
      </c>
      <c r="B5" s="41" t="s">
        <v>60</v>
      </c>
      <c r="C5" s="40" t="s">
        <v>61</v>
      </c>
      <c r="D5" s="41" t="s">
        <v>44</v>
      </c>
      <c r="E5" s="42">
        <v>22941</v>
      </c>
      <c r="F5" s="44">
        <v>0.496</v>
      </c>
      <c r="G5" s="45">
        <v>2</v>
      </c>
      <c r="H5" s="46">
        <v>22941</v>
      </c>
    </row>
    <row r="6" spans="1:8">
      <c r="A6" s="40" t="s">
        <v>23</v>
      </c>
      <c r="B6" s="41" t="s">
        <v>500</v>
      </c>
      <c r="C6" s="40" t="s">
        <v>499</v>
      </c>
      <c r="D6" s="41" t="s">
        <v>44</v>
      </c>
      <c r="E6" s="42">
        <v>124229</v>
      </c>
      <c r="F6" s="44">
        <v>0.64200000000000002</v>
      </c>
      <c r="G6" s="45">
        <v>3</v>
      </c>
      <c r="H6" s="46">
        <v>124229</v>
      </c>
    </row>
    <row r="7" spans="1:8">
      <c r="A7" s="40" t="s">
        <v>22</v>
      </c>
      <c r="B7" s="41" t="s">
        <v>496</v>
      </c>
      <c r="C7" s="40" t="s">
        <v>497</v>
      </c>
      <c r="D7" s="41" t="s">
        <v>44</v>
      </c>
      <c r="E7" s="42">
        <v>26464</v>
      </c>
      <c r="F7" s="44">
        <v>0.72699999999999998</v>
      </c>
      <c r="G7" s="45">
        <v>4</v>
      </c>
      <c r="H7" s="46">
        <v>26464</v>
      </c>
    </row>
    <row r="8" spans="1:8" ht="25.5">
      <c r="A8" s="40" t="s">
        <v>21</v>
      </c>
      <c r="B8" s="41" t="s">
        <v>492</v>
      </c>
      <c r="C8" s="40" t="s">
        <v>493</v>
      </c>
      <c r="D8" s="41" t="s">
        <v>44</v>
      </c>
      <c r="E8" s="42">
        <v>21815</v>
      </c>
      <c r="F8" s="44">
        <v>0.77600000000000002</v>
      </c>
      <c r="G8" s="45">
        <v>5</v>
      </c>
      <c r="H8" s="46">
        <v>21815</v>
      </c>
    </row>
    <row r="9" spans="1:8">
      <c r="A9" s="40" t="s">
        <v>14</v>
      </c>
      <c r="B9" s="41" t="s">
        <v>65</v>
      </c>
      <c r="C9" s="40" t="s">
        <v>66</v>
      </c>
      <c r="D9" s="41" t="s">
        <v>44</v>
      </c>
      <c r="E9" s="42">
        <v>26271</v>
      </c>
      <c r="F9" s="44">
        <v>1.0589999999999999</v>
      </c>
      <c r="G9" s="45">
        <v>6</v>
      </c>
      <c r="H9" s="46">
        <v>26271</v>
      </c>
    </row>
    <row r="10" spans="1:8">
      <c r="A10" s="40" t="s">
        <v>12</v>
      </c>
      <c r="B10" s="41" t="s">
        <v>58</v>
      </c>
      <c r="C10" s="40" t="s">
        <v>59</v>
      </c>
      <c r="D10" s="41" t="s">
        <v>44</v>
      </c>
      <c r="E10" s="42">
        <v>29011</v>
      </c>
      <c r="F10" s="44">
        <v>1.151</v>
      </c>
      <c r="G10" s="45">
        <v>7</v>
      </c>
      <c r="H10" s="46">
        <v>29011</v>
      </c>
    </row>
    <row r="11" spans="1:8">
      <c r="A11" s="40" t="s">
        <v>14</v>
      </c>
      <c r="B11" s="41" t="s">
        <v>67</v>
      </c>
      <c r="C11" s="40" t="s">
        <v>68</v>
      </c>
      <c r="D11" s="41" t="s">
        <v>44</v>
      </c>
      <c r="E11" s="42">
        <v>18934</v>
      </c>
      <c r="F11" s="44">
        <v>1.2090000000000001</v>
      </c>
      <c r="G11" s="45">
        <v>8</v>
      </c>
      <c r="H11" s="46">
        <v>18934</v>
      </c>
    </row>
    <row r="12" spans="1:8">
      <c r="A12" s="40" t="s">
        <v>16</v>
      </c>
      <c r="B12" s="41" t="s">
        <v>468</v>
      </c>
      <c r="C12" s="40" t="s">
        <v>467</v>
      </c>
      <c r="D12" s="41" t="s">
        <v>44</v>
      </c>
      <c r="E12" s="42">
        <v>85397</v>
      </c>
      <c r="F12" s="44">
        <v>1.232</v>
      </c>
      <c r="G12" s="45">
        <v>9</v>
      </c>
      <c r="H12" s="46">
        <v>85397</v>
      </c>
    </row>
    <row r="13" spans="1:8">
      <c r="A13" s="40" t="s">
        <v>15</v>
      </c>
      <c r="B13" s="41" t="s">
        <v>330</v>
      </c>
      <c r="C13" s="40" t="s">
        <v>331</v>
      </c>
      <c r="D13" s="41" t="s">
        <v>44</v>
      </c>
      <c r="E13" s="42">
        <v>108933</v>
      </c>
      <c r="F13" s="44">
        <v>1.304</v>
      </c>
      <c r="G13" s="45">
        <v>10</v>
      </c>
      <c r="H13" s="46">
        <v>108933</v>
      </c>
    </row>
    <row r="14" spans="1:8">
      <c r="A14" s="40" t="s">
        <v>15</v>
      </c>
      <c r="B14" s="41" t="s">
        <v>266</v>
      </c>
      <c r="C14" s="40" t="s">
        <v>267</v>
      </c>
      <c r="D14" s="41" t="s">
        <v>44</v>
      </c>
      <c r="E14" s="42">
        <v>99307</v>
      </c>
      <c r="F14" s="44">
        <v>1.3380000000000001</v>
      </c>
      <c r="G14" s="45">
        <v>11</v>
      </c>
      <c r="H14" s="46">
        <v>99307</v>
      </c>
    </row>
    <row r="15" spans="1:8">
      <c r="A15" s="40" t="s">
        <v>15</v>
      </c>
      <c r="B15" s="41" t="s">
        <v>243</v>
      </c>
      <c r="C15" s="40" t="s">
        <v>244</v>
      </c>
      <c r="D15" s="41" t="s">
        <v>44</v>
      </c>
      <c r="E15" s="42">
        <v>86854</v>
      </c>
      <c r="F15" s="44">
        <v>1.387</v>
      </c>
      <c r="G15" s="45">
        <v>12</v>
      </c>
      <c r="H15" s="46">
        <v>86854</v>
      </c>
    </row>
    <row r="16" spans="1:8">
      <c r="A16" s="40" t="s">
        <v>15</v>
      </c>
      <c r="B16" s="41" t="s">
        <v>328</v>
      </c>
      <c r="C16" s="40" t="s">
        <v>329</v>
      </c>
      <c r="D16" s="41" t="s">
        <v>44</v>
      </c>
      <c r="E16" s="42">
        <v>55016</v>
      </c>
      <c r="F16" s="44">
        <v>1.4430000000000001</v>
      </c>
      <c r="G16" s="45">
        <v>13</v>
      </c>
      <c r="H16" s="46">
        <v>55016</v>
      </c>
    </row>
    <row r="17" spans="1:8" ht="25.5">
      <c r="A17" s="40" t="s">
        <v>24</v>
      </c>
      <c r="B17" s="41" t="s">
        <v>508</v>
      </c>
      <c r="C17" s="40" t="s">
        <v>509</v>
      </c>
      <c r="D17" s="41" t="s">
        <v>44</v>
      </c>
      <c r="E17" s="42">
        <v>21464</v>
      </c>
      <c r="F17" s="44">
        <v>1.56</v>
      </c>
      <c r="G17" s="45">
        <v>14</v>
      </c>
      <c r="H17" s="46">
        <v>21464</v>
      </c>
    </row>
    <row r="18" spans="1:8">
      <c r="A18" s="40" t="s">
        <v>15</v>
      </c>
      <c r="B18" s="41" t="s">
        <v>339</v>
      </c>
      <c r="C18" s="40" t="s">
        <v>340</v>
      </c>
      <c r="D18" s="41" t="s">
        <v>44</v>
      </c>
      <c r="E18" s="42">
        <v>56447</v>
      </c>
      <c r="F18" s="44">
        <v>1.5760000000000001</v>
      </c>
      <c r="G18" s="45">
        <v>15</v>
      </c>
      <c r="H18" s="46">
        <v>56447</v>
      </c>
    </row>
    <row r="19" spans="1:8">
      <c r="A19" s="40" t="s">
        <v>15</v>
      </c>
      <c r="B19" s="41" t="s">
        <v>261</v>
      </c>
      <c r="C19" s="40" t="s">
        <v>122</v>
      </c>
      <c r="D19" s="41" t="s">
        <v>44</v>
      </c>
      <c r="E19" s="42">
        <v>88836</v>
      </c>
      <c r="F19" s="44">
        <v>1.591</v>
      </c>
      <c r="G19" s="45">
        <v>16</v>
      </c>
      <c r="H19" s="46">
        <v>88836</v>
      </c>
    </row>
    <row r="20" spans="1:8">
      <c r="A20" s="40" t="s">
        <v>24</v>
      </c>
      <c r="B20" s="41" t="s">
        <v>506</v>
      </c>
      <c r="C20" s="40" t="s">
        <v>507</v>
      </c>
      <c r="D20" s="41" t="s">
        <v>44</v>
      </c>
      <c r="E20" s="42">
        <v>52856</v>
      </c>
      <c r="F20" s="44">
        <v>1.6459999999999999</v>
      </c>
      <c r="G20" s="45">
        <v>17</v>
      </c>
      <c r="H20" s="46">
        <v>52856</v>
      </c>
    </row>
    <row r="21" spans="1:8">
      <c r="A21" s="40" t="s">
        <v>15</v>
      </c>
      <c r="B21" s="41" t="s">
        <v>221</v>
      </c>
      <c r="C21" s="40" t="s">
        <v>222</v>
      </c>
      <c r="D21" s="41" t="s">
        <v>44</v>
      </c>
      <c r="E21" s="42">
        <v>33368</v>
      </c>
      <c r="F21" s="44">
        <v>1.7909999999999999</v>
      </c>
      <c r="G21" s="45">
        <v>18</v>
      </c>
      <c r="H21" s="46">
        <v>33368</v>
      </c>
    </row>
    <row r="23" spans="1:8">
      <c r="A23" s="29"/>
      <c r="B23" s="30"/>
      <c r="C23" s="30"/>
      <c r="D23" s="30"/>
      <c r="E23" s="30"/>
      <c r="F23" s="31"/>
      <c r="G23" s="47" t="s">
        <v>515</v>
      </c>
      <c r="H23" s="48">
        <f>SUM(H4:H21)</f>
        <v>980595</v>
      </c>
    </row>
  </sheetData>
  <sortState xmlns:xlrd2="http://schemas.microsoft.com/office/spreadsheetml/2017/richdata2" ref="A4:H21">
    <sortCondition ref="G5:G21"/>
  </sortState>
  <mergeCells count="1">
    <mergeCell ref="A23:F2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C6683E-1761-4513-93B0-0D0AD3ABA0D2}">
  <sheetPr>
    <tabColor theme="9" tint="0.59999389629810485"/>
  </sheetPr>
  <dimension ref="A1:H121"/>
  <sheetViews>
    <sheetView workbookViewId="0"/>
  </sheetViews>
  <sheetFormatPr defaultColWidth="8.85546875" defaultRowHeight="14.1"/>
  <cols>
    <col min="1" max="1" width="45.5703125" style="2" customWidth="1"/>
    <col min="2" max="2" width="12.42578125" style="2" bestFit="1" customWidth="1"/>
    <col min="3" max="3" width="29.85546875" style="2" customWidth="1"/>
    <col min="4" max="4" width="16.42578125" style="2" customWidth="1"/>
    <col min="5" max="5" width="16.140625" style="3" customWidth="1"/>
    <col min="6" max="6" width="23" style="5" customWidth="1"/>
    <col min="7" max="8" width="23" style="4" customWidth="1"/>
    <col min="9" max="16384" width="8.85546875" style="6"/>
  </cols>
  <sheetData>
    <row r="1" spans="1:8">
      <c r="A1" s="11" t="s">
        <v>525</v>
      </c>
    </row>
    <row r="3" spans="1:8" ht="26.1">
      <c r="A3" s="36" t="s">
        <v>2</v>
      </c>
      <c r="B3" s="36" t="s">
        <v>27</v>
      </c>
      <c r="C3" s="36" t="s">
        <v>28</v>
      </c>
      <c r="D3" s="36" t="s">
        <v>29</v>
      </c>
      <c r="E3" s="37" t="s">
        <v>30</v>
      </c>
      <c r="F3" s="39" t="s">
        <v>35</v>
      </c>
      <c r="G3" s="36" t="s">
        <v>522</v>
      </c>
      <c r="H3" s="36" t="s">
        <v>523</v>
      </c>
    </row>
    <row r="4" spans="1:8" ht="25.5">
      <c r="A4" s="40" t="s">
        <v>19</v>
      </c>
      <c r="B4" s="41" t="s">
        <v>488</v>
      </c>
      <c r="C4" s="40" t="s">
        <v>489</v>
      </c>
      <c r="D4" s="41" t="s">
        <v>53</v>
      </c>
      <c r="E4" s="42">
        <v>7309</v>
      </c>
      <c r="F4" s="44">
        <v>0.47499999999999998</v>
      </c>
      <c r="G4" s="45">
        <v>1</v>
      </c>
      <c r="H4" s="46">
        <v>7309</v>
      </c>
    </row>
    <row r="5" spans="1:8">
      <c r="A5" s="40" t="s">
        <v>23</v>
      </c>
      <c r="B5" s="41" t="s">
        <v>501</v>
      </c>
      <c r="C5" s="40" t="s">
        <v>499</v>
      </c>
      <c r="D5" s="41" t="s">
        <v>53</v>
      </c>
      <c r="E5" s="42">
        <v>178110</v>
      </c>
      <c r="F5" s="44">
        <v>1.3420000000000001</v>
      </c>
      <c r="G5" s="45">
        <v>2</v>
      </c>
      <c r="H5" s="46">
        <v>178110</v>
      </c>
    </row>
    <row r="6" spans="1:8">
      <c r="A6" s="40" t="s">
        <v>14</v>
      </c>
      <c r="B6" s="41" t="s">
        <v>75</v>
      </c>
      <c r="C6" s="40" t="s">
        <v>76</v>
      </c>
      <c r="D6" s="41" t="s">
        <v>53</v>
      </c>
      <c r="E6" s="42">
        <v>3073</v>
      </c>
      <c r="F6" s="44">
        <v>1.72</v>
      </c>
      <c r="G6" s="45">
        <v>3</v>
      </c>
      <c r="H6" s="46">
        <v>3073</v>
      </c>
    </row>
    <row r="7" spans="1:8">
      <c r="A7" s="40" t="s">
        <v>16</v>
      </c>
      <c r="B7" s="41" t="s">
        <v>469</v>
      </c>
      <c r="C7" s="40" t="s">
        <v>467</v>
      </c>
      <c r="D7" s="41" t="s">
        <v>53</v>
      </c>
      <c r="E7" s="42">
        <v>86969</v>
      </c>
      <c r="F7" s="44">
        <v>1.9810000000000001</v>
      </c>
      <c r="G7" s="45">
        <v>4</v>
      </c>
      <c r="H7" s="46">
        <v>86969</v>
      </c>
    </row>
    <row r="8" spans="1:8">
      <c r="A8" s="40" t="s">
        <v>13</v>
      </c>
      <c r="B8" s="41" t="s">
        <v>62</v>
      </c>
      <c r="C8" s="40" t="s">
        <v>61</v>
      </c>
      <c r="D8" s="41" t="s">
        <v>53</v>
      </c>
      <c r="E8" s="42">
        <v>107221</v>
      </c>
      <c r="F8" s="44">
        <v>2.1240000000000001</v>
      </c>
      <c r="G8" s="45">
        <v>5</v>
      </c>
      <c r="H8" s="46">
        <v>107221</v>
      </c>
    </row>
    <row r="9" spans="1:8">
      <c r="A9" s="40" t="s">
        <v>24</v>
      </c>
      <c r="B9" s="41" t="s">
        <v>510</v>
      </c>
      <c r="C9" s="40" t="s">
        <v>507</v>
      </c>
      <c r="D9" s="41" t="s">
        <v>53</v>
      </c>
      <c r="E9" s="42">
        <v>65527</v>
      </c>
      <c r="F9" s="44">
        <v>2.1749999999999998</v>
      </c>
      <c r="G9" s="45">
        <v>6</v>
      </c>
      <c r="H9" s="46">
        <v>65527</v>
      </c>
    </row>
    <row r="10" spans="1:8">
      <c r="A10" s="40" t="s">
        <v>15</v>
      </c>
      <c r="B10" s="41" t="s">
        <v>447</v>
      </c>
      <c r="C10" s="40" t="s">
        <v>331</v>
      </c>
      <c r="D10" s="41" t="s">
        <v>53</v>
      </c>
      <c r="E10" s="42">
        <v>109666</v>
      </c>
      <c r="F10" s="44">
        <v>2.3279999999999998</v>
      </c>
      <c r="G10" s="45">
        <v>7</v>
      </c>
      <c r="H10" s="46">
        <v>109666</v>
      </c>
    </row>
    <row r="11" spans="1:8">
      <c r="A11" s="40" t="s">
        <v>15</v>
      </c>
      <c r="B11" s="41" t="s">
        <v>372</v>
      </c>
      <c r="C11" s="40" t="s">
        <v>235</v>
      </c>
      <c r="D11" s="41" t="s">
        <v>53</v>
      </c>
      <c r="E11" s="42">
        <v>175324</v>
      </c>
      <c r="F11" s="44">
        <v>2.4649999999999999</v>
      </c>
      <c r="G11" s="45">
        <v>8</v>
      </c>
      <c r="H11" s="46">
        <v>175324</v>
      </c>
    </row>
    <row r="12" spans="1:8">
      <c r="A12" s="40" t="s">
        <v>15</v>
      </c>
      <c r="B12" s="41" t="s">
        <v>377</v>
      </c>
      <c r="C12" s="40" t="s">
        <v>244</v>
      </c>
      <c r="D12" s="41" t="s">
        <v>53</v>
      </c>
      <c r="E12" s="42">
        <v>83989</v>
      </c>
      <c r="F12" s="44">
        <v>2.536</v>
      </c>
      <c r="G12" s="45">
        <v>9</v>
      </c>
      <c r="H12" s="46">
        <v>83989</v>
      </c>
    </row>
    <row r="13" spans="1:8">
      <c r="A13" s="40" t="s">
        <v>15</v>
      </c>
      <c r="B13" s="41" t="s">
        <v>367</v>
      </c>
      <c r="C13" s="40" t="s">
        <v>94</v>
      </c>
      <c r="D13" s="41" t="s">
        <v>53</v>
      </c>
      <c r="E13" s="42">
        <v>121547</v>
      </c>
      <c r="F13" s="44">
        <v>2.5750000000000002</v>
      </c>
      <c r="G13" s="45">
        <v>10</v>
      </c>
      <c r="H13" s="46">
        <v>121547</v>
      </c>
    </row>
    <row r="14" spans="1:8">
      <c r="A14" s="40" t="s">
        <v>15</v>
      </c>
      <c r="B14" s="41" t="s">
        <v>449</v>
      </c>
      <c r="C14" s="40" t="s">
        <v>204</v>
      </c>
      <c r="D14" s="41" t="s">
        <v>53</v>
      </c>
      <c r="E14" s="42">
        <v>25916</v>
      </c>
      <c r="F14" s="44">
        <v>2.5920000000000001</v>
      </c>
      <c r="G14" s="45">
        <v>11</v>
      </c>
      <c r="H14" s="46">
        <v>25916</v>
      </c>
    </row>
    <row r="15" spans="1:8">
      <c r="A15" s="40" t="s">
        <v>15</v>
      </c>
      <c r="B15" s="41" t="s">
        <v>453</v>
      </c>
      <c r="C15" s="40" t="s">
        <v>210</v>
      </c>
      <c r="D15" s="41" t="s">
        <v>53</v>
      </c>
      <c r="E15" s="42">
        <v>20176</v>
      </c>
      <c r="F15" s="44">
        <v>2.7509999999999999</v>
      </c>
      <c r="G15" s="45">
        <v>12</v>
      </c>
      <c r="H15" s="46">
        <v>20176</v>
      </c>
    </row>
    <row r="16" spans="1:8">
      <c r="A16" s="40" t="s">
        <v>15</v>
      </c>
      <c r="B16" s="41" t="s">
        <v>371</v>
      </c>
      <c r="C16" s="40" t="s">
        <v>98</v>
      </c>
      <c r="D16" s="41" t="s">
        <v>53</v>
      </c>
      <c r="E16" s="42">
        <v>254386</v>
      </c>
      <c r="F16" s="44">
        <v>2.8180000000000001</v>
      </c>
      <c r="G16" s="45">
        <v>13</v>
      </c>
      <c r="H16" s="46">
        <v>254386</v>
      </c>
    </row>
    <row r="17" spans="1:8">
      <c r="A17" s="40" t="s">
        <v>15</v>
      </c>
      <c r="B17" s="41" t="s">
        <v>452</v>
      </c>
      <c r="C17" s="40" t="s">
        <v>340</v>
      </c>
      <c r="D17" s="41" t="s">
        <v>53</v>
      </c>
      <c r="E17" s="42">
        <v>74581</v>
      </c>
      <c r="F17" s="44">
        <v>2.8250000000000002</v>
      </c>
      <c r="G17" s="45">
        <v>14</v>
      </c>
      <c r="H17" s="46">
        <v>74581</v>
      </c>
    </row>
    <row r="18" spans="1:8">
      <c r="A18" s="40" t="s">
        <v>15</v>
      </c>
      <c r="B18" s="41" t="s">
        <v>443</v>
      </c>
      <c r="C18" s="40" t="s">
        <v>202</v>
      </c>
      <c r="D18" s="41" t="s">
        <v>53</v>
      </c>
      <c r="E18" s="42">
        <v>35857</v>
      </c>
      <c r="F18" s="44">
        <v>2.8460000000000001</v>
      </c>
      <c r="G18" s="45">
        <v>15</v>
      </c>
      <c r="H18" s="46">
        <v>35857</v>
      </c>
    </row>
    <row r="19" spans="1:8">
      <c r="A19" s="40" t="s">
        <v>15</v>
      </c>
      <c r="B19" s="41" t="s">
        <v>391</v>
      </c>
      <c r="C19" s="40" t="s">
        <v>122</v>
      </c>
      <c r="D19" s="41" t="s">
        <v>53</v>
      </c>
      <c r="E19" s="42">
        <v>60852</v>
      </c>
      <c r="F19" s="44">
        <v>2.8969999999999998</v>
      </c>
      <c r="G19" s="45">
        <v>16</v>
      </c>
      <c r="H19" s="46">
        <v>60852</v>
      </c>
    </row>
    <row r="20" spans="1:8">
      <c r="A20" s="40" t="s">
        <v>15</v>
      </c>
      <c r="B20" s="41" t="s">
        <v>378</v>
      </c>
      <c r="C20" s="40" t="s">
        <v>102</v>
      </c>
      <c r="D20" s="41" t="s">
        <v>53</v>
      </c>
      <c r="E20" s="42">
        <v>62946</v>
      </c>
      <c r="F20" s="44">
        <v>2.9409999999999998</v>
      </c>
      <c r="G20" s="45">
        <v>17</v>
      </c>
      <c r="H20" s="46">
        <v>62946</v>
      </c>
    </row>
    <row r="21" spans="1:8">
      <c r="A21" s="40" t="s">
        <v>15</v>
      </c>
      <c r="B21" s="41" t="s">
        <v>388</v>
      </c>
      <c r="C21" s="40" t="s">
        <v>116</v>
      </c>
      <c r="D21" s="41" t="s">
        <v>53</v>
      </c>
      <c r="E21" s="42">
        <v>40949</v>
      </c>
      <c r="F21" s="44">
        <v>2.968</v>
      </c>
      <c r="G21" s="45">
        <v>18</v>
      </c>
      <c r="H21" s="46">
        <v>40949</v>
      </c>
    </row>
    <row r="22" spans="1:8">
      <c r="A22" s="6"/>
      <c r="B22" s="6"/>
      <c r="C22" s="6"/>
      <c r="D22" s="6"/>
      <c r="E22" s="6"/>
      <c r="F22" s="6"/>
      <c r="G22" s="6"/>
      <c r="H22" s="6"/>
    </row>
    <row r="23" spans="1:8">
      <c r="A23" s="26"/>
      <c r="B23" s="27"/>
      <c r="C23" s="27"/>
      <c r="D23" s="27"/>
      <c r="E23" s="27"/>
      <c r="F23" s="28"/>
      <c r="G23" s="47" t="s">
        <v>515</v>
      </c>
      <c r="H23" s="48">
        <f>SUM(H4:H21)</f>
        <v>1514398</v>
      </c>
    </row>
    <row r="24" spans="1:8">
      <c r="A24" s="6"/>
      <c r="B24" s="6"/>
      <c r="C24" s="6"/>
      <c r="D24" s="6"/>
      <c r="E24" s="6"/>
      <c r="F24" s="6"/>
      <c r="G24" s="6"/>
      <c r="H24" s="6"/>
    </row>
    <row r="25" spans="1:8">
      <c r="A25" s="6"/>
      <c r="B25" s="6"/>
      <c r="C25" s="6"/>
      <c r="D25" s="6"/>
      <c r="E25" s="6"/>
      <c r="F25" s="6"/>
      <c r="G25" s="6"/>
      <c r="H25" s="6"/>
    </row>
    <row r="26" spans="1:8">
      <c r="A26" s="6"/>
      <c r="B26" s="6"/>
      <c r="C26" s="6"/>
      <c r="D26" s="6"/>
      <c r="E26" s="6"/>
      <c r="F26" s="6"/>
      <c r="G26" s="6"/>
      <c r="H26" s="6"/>
    </row>
    <row r="27" spans="1:8">
      <c r="A27" s="6"/>
      <c r="B27" s="6"/>
      <c r="C27" s="6"/>
      <c r="D27" s="6"/>
      <c r="E27" s="6"/>
      <c r="F27" s="6"/>
      <c r="G27" s="6"/>
      <c r="H27" s="6"/>
    </row>
    <row r="28" spans="1:8">
      <c r="A28" s="6"/>
      <c r="B28" s="6"/>
      <c r="C28" s="6"/>
      <c r="D28" s="6"/>
      <c r="E28" s="6"/>
      <c r="F28" s="6"/>
      <c r="G28" s="6"/>
      <c r="H28" s="6"/>
    </row>
    <row r="29" spans="1:8">
      <c r="A29" s="6"/>
      <c r="B29" s="6"/>
      <c r="C29" s="6"/>
      <c r="D29" s="6"/>
      <c r="E29" s="6"/>
      <c r="F29" s="6"/>
      <c r="G29" s="6"/>
      <c r="H29" s="6"/>
    </row>
    <row r="30" spans="1:8">
      <c r="A30" s="6"/>
      <c r="B30" s="6"/>
      <c r="C30" s="6"/>
      <c r="D30" s="6"/>
      <c r="E30" s="6"/>
      <c r="F30" s="6"/>
      <c r="G30" s="6"/>
      <c r="H30" s="6"/>
    </row>
    <row r="31" spans="1:8">
      <c r="A31" s="6"/>
      <c r="B31" s="6"/>
      <c r="C31" s="6"/>
      <c r="D31" s="6"/>
      <c r="E31" s="6"/>
      <c r="F31" s="6"/>
      <c r="G31" s="6"/>
      <c r="H31" s="6"/>
    </row>
    <row r="32" spans="1:8">
      <c r="A32" s="6"/>
      <c r="B32" s="6"/>
      <c r="C32" s="6"/>
      <c r="D32" s="6"/>
      <c r="E32" s="6"/>
      <c r="F32" s="6"/>
      <c r="G32" s="6"/>
      <c r="H32" s="6"/>
    </row>
    <row r="33" s="6" customFormat="1"/>
    <row r="34" s="6" customFormat="1"/>
    <row r="35" s="6" customFormat="1"/>
    <row r="36" s="6" customFormat="1"/>
    <row r="37" s="6" customFormat="1"/>
    <row r="38" s="6" customFormat="1"/>
    <row r="39" s="6" customFormat="1"/>
    <row r="40" s="6" customFormat="1"/>
    <row r="41" s="6" customFormat="1"/>
    <row r="42" s="6" customFormat="1"/>
    <row r="43" s="6" customFormat="1"/>
    <row r="44" s="6" customFormat="1"/>
    <row r="45" s="6" customFormat="1"/>
    <row r="46" s="6" customFormat="1"/>
    <row r="47" s="6" customFormat="1"/>
    <row r="48" s="6" customFormat="1"/>
    <row r="49" s="6" customFormat="1"/>
    <row r="50" s="6" customFormat="1"/>
    <row r="51" s="6" customFormat="1"/>
    <row r="52" s="6" customFormat="1"/>
    <row r="53" s="6" customFormat="1"/>
    <row r="54" s="6" customFormat="1"/>
    <row r="55" s="6" customFormat="1"/>
    <row r="56" s="6" customFormat="1"/>
    <row r="57" s="6" customFormat="1"/>
    <row r="58" s="6" customFormat="1"/>
    <row r="59" s="6" customFormat="1"/>
    <row r="60" s="6" customFormat="1"/>
    <row r="61" s="6" customFormat="1"/>
    <row r="62" s="6" customFormat="1"/>
    <row r="63" s="6" customFormat="1"/>
    <row r="64" s="6" customFormat="1"/>
    <row r="65" s="6" customFormat="1"/>
    <row r="66" s="6" customFormat="1"/>
    <row r="67" s="6" customFormat="1"/>
    <row r="68" s="6" customFormat="1"/>
    <row r="69" s="6" customFormat="1"/>
    <row r="70" s="6" customFormat="1"/>
    <row r="71" s="6" customFormat="1"/>
    <row r="72" s="6" customFormat="1"/>
    <row r="73" s="6" customFormat="1"/>
    <row r="74" s="6" customFormat="1"/>
    <row r="75" s="6" customFormat="1"/>
    <row r="76" s="6" customFormat="1"/>
    <row r="77" s="6" customFormat="1"/>
    <row r="78" s="6" customFormat="1"/>
    <row r="79" s="6" customFormat="1"/>
    <row r="80" s="6" customFormat="1"/>
    <row r="81" s="6" customFormat="1"/>
    <row r="82" s="6" customFormat="1"/>
    <row r="83" s="6" customFormat="1"/>
    <row r="84" s="6" customFormat="1"/>
    <row r="85" s="6" customFormat="1"/>
    <row r="86" s="6" customFormat="1"/>
    <row r="87" s="6" customFormat="1"/>
    <row r="88" s="6" customFormat="1"/>
    <row r="89" s="6" customFormat="1"/>
    <row r="90" s="6" customFormat="1"/>
    <row r="91" s="6" customFormat="1"/>
    <row r="92" s="6" customFormat="1"/>
    <row r="93" s="6" customFormat="1"/>
    <row r="94" s="6" customFormat="1"/>
    <row r="95" s="6" customFormat="1"/>
    <row r="96" s="6" customFormat="1"/>
    <row r="97" s="6" customFormat="1"/>
    <row r="98" s="6" customFormat="1"/>
    <row r="99" s="6" customFormat="1"/>
    <row r="100" s="6" customFormat="1"/>
    <row r="101" s="6" customFormat="1"/>
    <row r="102" s="6" customFormat="1"/>
    <row r="103" s="6" customFormat="1"/>
    <row r="104" s="6" customFormat="1"/>
    <row r="105" s="6" customFormat="1"/>
    <row r="106" s="6" customFormat="1"/>
    <row r="107" s="6" customFormat="1"/>
    <row r="108" s="6" customFormat="1"/>
    <row r="109" s="6" customFormat="1"/>
    <row r="110" s="6" customFormat="1"/>
    <row r="111" s="6" customFormat="1"/>
    <row r="112" s="6" customFormat="1"/>
    <row r="113" spans="1:8">
      <c r="A113" s="6"/>
      <c r="B113" s="6"/>
      <c r="C113" s="6"/>
      <c r="D113" s="6"/>
      <c r="E113" s="6"/>
      <c r="F113" s="6"/>
      <c r="G113" s="6"/>
      <c r="H113" s="6"/>
    </row>
    <row r="114" spans="1:8">
      <c r="A114" s="6"/>
      <c r="B114" s="6"/>
      <c r="C114" s="6"/>
      <c r="D114" s="6"/>
      <c r="E114" s="6"/>
      <c r="F114" s="6"/>
      <c r="G114" s="6"/>
      <c r="H114" s="6"/>
    </row>
    <row r="115" spans="1:8">
      <c r="A115" s="6"/>
      <c r="B115" s="6"/>
      <c r="C115" s="6"/>
      <c r="D115" s="6"/>
      <c r="E115" s="6"/>
      <c r="F115" s="6"/>
      <c r="G115" s="6"/>
      <c r="H115" s="6"/>
    </row>
    <row r="116" spans="1:8">
      <c r="A116" s="6"/>
      <c r="B116" s="6"/>
      <c r="C116" s="6"/>
      <c r="D116" s="6"/>
      <c r="E116" s="6"/>
      <c r="F116" s="6"/>
      <c r="G116" s="6"/>
      <c r="H116" s="6"/>
    </row>
    <row r="117" spans="1:8">
      <c r="A117" s="6"/>
      <c r="B117" s="6"/>
      <c r="C117" s="6"/>
      <c r="D117" s="6"/>
      <c r="E117" s="6"/>
      <c r="F117" s="6"/>
      <c r="G117" s="6"/>
      <c r="H117" s="6"/>
    </row>
    <row r="118" spans="1:8">
      <c r="A118" s="6"/>
      <c r="B118" s="6"/>
      <c r="C118" s="6"/>
      <c r="D118" s="6"/>
      <c r="E118" s="6"/>
      <c r="F118" s="6"/>
      <c r="G118" s="6"/>
      <c r="H118" s="6"/>
    </row>
    <row r="119" spans="1:8">
      <c r="A119" s="6"/>
      <c r="B119" s="6"/>
      <c r="C119" s="6"/>
      <c r="D119" s="6"/>
      <c r="E119" s="6"/>
      <c r="F119" s="6"/>
      <c r="G119" s="6"/>
      <c r="H119" s="6"/>
    </row>
    <row r="120" spans="1:8">
      <c r="A120" s="6"/>
      <c r="B120" s="6"/>
      <c r="C120" s="6"/>
      <c r="D120" s="6"/>
      <c r="E120" s="6"/>
      <c r="F120" s="6"/>
      <c r="G120" s="6"/>
      <c r="H120" s="6"/>
    </row>
    <row r="121" spans="1:8">
      <c r="G121" s="10"/>
      <c r="H121" s="11"/>
    </row>
  </sheetData>
  <sortState xmlns:xlrd2="http://schemas.microsoft.com/office/spreadsheetml/2017/richdata2" ref="A4:H120">
    <sortCondition ref="G4:G120"/>
  </sortState>
  <mergeCells count="1">
    <mergeCell ref="A23:F2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43041-85E6-4CCC-8FF4-3B5F7DC31B53}">
  <sheetPr>
    <tabColor theme="9" tint="0.59999389629810485"/>
  </sheetPr>
  <dimension ref="A1:F21"/>
  <sheetViews>
    <sheetView workbookViewId="0"/>
  </sheetViews>
  <sheetFormatPr defaultColWidth="8.85546875" defaultRowHeight="12.6"/>
  <cols>
    <col min="1" max="1" width="45.5703125" style="15" customWidth="1"/>
    <col min="2" max="6" width="19.42578125" style="15" customWidth="1"/>
    <col min="7" max="16384" width="8.85546875" style="15"/>
  </cols>
  <sheetData>
    <row r="1" spans="1:6" ht="12.95">
      <c r="A1" s="16" t="s">
        <v>526</v>
      </c>
    </row>
    <row r="3" spans="1:6" ht="51.95">
      <c r="A3" s="21" t="s">
        <v>527</v>
      </c>
      <c r="B3" s="21" t="s">
        <v>528</v>
      </c>
      <c r="C3" s="21" t="s">
        <v>529</v>
      </c>
      <c r="D3" s="21" t="s">
        <v>530</v>
      </c>
      <c r="E3" s="21" t="s">
        <v>531</v>
      </c>
      <c r="F3" s="24" t="s">
        <v>532</v>
      </c>
    </row>
    <row r="4" spans="1:6" ht="15" customHeight="1">
      <c r="A4" s="22" t="s">
        <v>8</v>
      </c>
      <c r="B4" s="23">
        <v>122049.12600000002</v>
      </c>
      <c r="C4" s="23">
        <v>63045.215999999993</v>
      </c>
      <c r="D4" s="23">
        <v>164318</v>
      </c>
      <c r="E4" s="23">
        <v>164318</v>
      </c>
      <c r="F4" s="25">
        <f t="shared" ref="F4:F21" si="0">SUM(B4:E4)</f>
        <v>513730.342</v>
      </c>
    </row>
    <row r="5" spans="1:6" ht="15" customHeight="1">
      <c r="A5" s="22" t="s">
        <v>9</v>
      </c>
      <c r="B5" s="23">
        <v>-56663.618727631307</v>
      </c>
      <c r="C5" s="23">
        <v>-73348.381272368715</v>
      </c>
      <c r="D5" s="23">
        <v>0</v>
      </c>
      <c r="E5" s="23">
        <v>0</v>
      </c>
      <c r="F5" s="25">
        <f t="shared" si="0"/>
        <v>-130012.00000000003</v>
      </c>
    </row>
    <row r="6" spans="1:6" ht="15" customHeight="1">
      <c r="A6" s="22" t="s">
        <v>10</v>
      </c>
      <c r="B6" s="23">
        <v>-197952.88200000007</v>
      </c>
      <c r="C6" s="23">
        <v>200254.49999999988</v>
      </c>
      <c r="D6" s="23">
        <v>0</v>
      </c>
      <c r="E6" s="23">
        <v>0</v>
      </c>
      <c r="F6" s="25">
        <f t="shared" si="0"/>
        <v>2301.617999999813</v>
      </c>
    </row>
    <row r="7" spans="1:6" ht="15" customHeight="1">
      <c r="A7" s="22" t="s">
        <v>11</v>
      </c>
      <c r="B7" s="23">
        <v>-182111.68973904033</v>
      </c>
      <c r="C7" s="23">
        <v>-68868.616226015991</v>
      </c>
      <c r="D7" s="23">
        <v>0</v>
      </c>
      <c r="E7" s="23">
        <v>0</v>
      </c>
      <c r="F7" s="25">
        <f t="shared" si="0"/>
        <v>-250980.30596505632</v>
      </c>
    </row>
    <row r="8" spans="1:6" ht="15" customHeight="1">
      <c r="A8" s="22" t="s">
        <v>12</v>
      </c>
      <c r="B8" s="23">
        <v>51523.536</v>
      </c>
      <c r="C8" s="23">
        <v>10676.047999999997</v>
      </c>
      <c r="D8" s="23">
        <v>29011</v>
      </c>
      <c r="E8" s="23">
        <v>29011</v>
      </c>
      <c r="F8" s="25">
        <f t="shared" si="0"/>
        <v>120221.584</v>
      </c>
    </row>
    <row r="9" spans="1:6" ht="15" customHeight="1">
      <c r="A9" s="22" t="s">
        <v>13</v>
      </c>
      <c r="B9" s="23">
        <v>-108078.76799999998</v>
      </c>
      <c r="C9" s="23">
        <v>-172397.08000000002</v>
      </c>
      <c r="D9" s="23">
        <v>130162</v>
      </c>
      <c r="E9" s="23">
        <v>130162</v>
      </c>
      <c r="F9" s="25">
        <f t="shared" si="0"/>
        <v>-20151.847999999998</v>
      </c>
    </row>
    <row r="10" spans="1:6" ht="15" customHeight="1">
      <c r="A10" s="22" t="s">
        <v>14</v>
      </c>
      <c r="B10" s="23">
        <v>-118567.24799999998</v>
      </c>
      <c r="C10" s="23">
        <v>19155.715999999997</v>
      </c>
      <c r="D10" s="23">
        <v>22007</v>
      </c>
      <c r="E10" s="23">
        <v>48278</v>
      </c>
      <c r="F10" s="25">
        <f t="shared" si="0"/>
        <v>-29126.531999999977</v>
      </c>
    </row>
    <row r="11" spans="1:6" ht="15" customHeight="1">
      <c r="A11" s="22" t="s">
        <v>15</v>
      </c>
      <c r="B11" s="23">
        <v>-13125374.678999992</v>
      </c>
      <c r="C11" s="23">
        <v>-42972000.041999966</v>
      </c>
      <c r="D11" s="23">
        <v>2205509</v>
      </c>
      <c r="E11" s="23">
        <v>2047323</v>
      </c>
      <c r="F11" s="25">
        <f t="shared" si="0"/>
        <v>-51844542.720999956</v>
      </c>
    </row>
    <row r="12" spans="1:6" ht="15" customHeight="1">
      <c r="A12" s="22" t="s">
        <v>16</v>
      </c>
      <c r="B12" s="23">
        <v>154312.94400000002</v>
      </c>
      <c r="C12" s="23">
        <v>72513.612000000037</v>
      </c>
      <c r="D12" s="23">
        <v>240839</v>
      </c>
      <c r="E12" s="23">
        <v>240839</v>
      </c>
      <c r="F12" s="25">
        <f t="shared" si="0"/>
        <v>708504.5560000001</v>
      </c>
    </row>
    <row r="13" spans="1:6" ht="15" customHeight="1">
      <c r="A13" s="22" t="s">
        <v>17</v>
      </c>
      <c r="B13" s="23">
        <v>-295669.06349999993</v>
      </c>
      <c r="C13" s="23">
        <v>-317981.62400000001</v>
      </c>
      <c r="D13" s="23">
        <v>143778</v>
      </c>
      <c r="E13" s="23">
        <v>41157</v>
      </c>
      <c r="F13" s="25">
        <f t="shared" si="0"/>
        <v>-428715.6875</v>
      </c>
    </row>
    <row r="14" spans="1:6" ht="15" customHeight="1">
      <c r="A14" s="22" t="s">
        <v>18</v>
      </c>
      <c r="B14" s="23">
        <v>-1583060.2709999997</v>
      </c>
      <c r="C14" s="23">
        <v>-598091.16000000015</v>
      </c>
      <c r="D14" s="23">
        <v>0</v>
      </c>
      <c r="E14" s="23">
        <v>0</v>
      </c>
      <c r="F14" s="25">
        <f t="shared" si="0"/>
        <v>-2181151.4309999999</v>
      </c>
    </row>
    <row r="15" spans="1:6" ht="15" customHeight="1">
      <c r="A15" s="22" t="s">
        <v>19</v>
      </c>
      <c r="B15" s="23">
        <v>-68352.320999999996</v>
      </c>
      <c r="C15" s="23">
        <v>-90338.432000000001</v>
      </c>
      <c r="D15" s="23">
        <v>7309</v>
      </c>
      <c r="E15" s="23">
        <v>7309</v>
      </c>
      <c r="F15" s="25">
        <f t="shared" si="0"/>
        <v>-144072.753</v>
      </c>
    </row>
    <row r="16" spans="1:6" ht="15" customHeight="1">
      <c r="A16" s="22" t="s">
        <v>20</v>
      </c>
      <c r="B16" s="23">
        <v>16937.661000000007</v>
      </c>
      <c r="C16" s="23">
        <v>-39429.936000000002</v>
      </c>
      <c r="D16" s="23">
        <v>26078</v>
      </c>
      <c r="E16" s="23">
        <v>0</v>
      </c>
      <c r="F16" s="25">
        <f t="shared" si="0"/>
        <v>3585.7250000000058</v>
      </c>
    </row>
    <row r="17" spans="1:6" ht="15" customHeight="1">
      <c r="A17" s="22" t="s">
        <v>21</v>
      </c>
      <c r="B17" s="23">
        <v>2006.7720000000036</v>
      </c>
      <c r="C17" s="23">
        <v>-5709.1460000000043</v>
      </c>
      <c r="D17" s="23">
        <v>21815</v>
      </c>
      <c r="E17" s="23">
        <v>21815</v>
      </c>
      <c r="F17" s="25">
        <f t="shared" si="0"/>
        <v>39927.626000000004</v>
      </c>
    </row>
    <row r="18" spans="1:6" ht="15" customHeight="1">
      <c r="A18" s="22" t="s">
        <v>22</v>
      </c>
      <c r="B18" s="23">
        <v>-31280.447999999982</v>
      </c>
      <c r="C18" s="23">
        <v>17307.456000000002</v>
      </c>
      <c r="D18" s="23">
        <v>0</v>
      </c>
      <c r="E18" s="23">
        <v>26464</v>
      </c>
      <c r="F18" s="25">
        <f t="shared" si="0"/>
        <v>12491.00800000002</v>
      </c>
    </row>
    <row r="19" spans="1:6" ht="15" customHeight="1">
      <c r="A19" s="22" t="s">
        <v>23</v>
      </c>
      <c r="B19" s="23">
        <v>142476.74399999989</v>
      </c>
      <c r="C19" s="23">
        <v>33895.401999999987</v>
      </c>
      <c r="D19" s="23">
        <v>344545</v>
      </c>
      <c r="E19" s="23">
        <v>344545</v>
      </c>
      <c r="F19" s="25">
        <f t="shared" si="0"/>
        <v>865462.14599999995</v>
      </c>
    </row>
    <row r="20" spans="1:6" ht="15" customHeight="1">
      <c r="A20" s="22" t="s">
        <v>24</v>
      </c>
      <c r="B20" s="23">
        <v>-1163384.1990000003</v>
      </c>
      <c r="C20" s="23">
        <v>-966881.56399999978</v>
      </c>
      <c r="D20" s="23">
        <v>243974</v>
      </c>
      <c r="E20" s="23">
        <v>265438</v>
      </c>
      <c r="F20" s="25">
        <f t="shared" si="0"/>
        <v>-1620853.7630000003</v>
      </c>
    </row>
    <row r="21" spans="1:6" ht="15" customHeight="1">
      <c r="A21" s="22" t="s">
        <v>25</v>
      </c>
      <c r="B21" s="23">
        <v>-66780.24450000003</v>
      </c>
      <c r="C21" s="23">
        <v>48910.61799999998</v>
      </c>
      <c r="D21" s="23">
        <v>172098</v>
      </c>
      <c r="E21" s="23">
        <v>172098</v>
      </c>
      <c r="F21" s="25">
        <f t="shared" si="0"/>
        <v>326326.37349999999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22" ma:contentTypeDescription="Creare un nuovo documento." ma:contentTypeScope="" ma:versionID="a72de6b0606ed2c29f52fefd051ef9a5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a2e75ecc55a315c4dee6629f17b9f01e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dexed="true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  <xsd:enumeration value="Provvedimento errata corrige"/>
          <xsd:enumeration value="Tabelle/Allegati errata corrige"/>
          <xsd:enumeration value="Tabelle/Allegati omissis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  <xsd:element name="MediaServiceObjectDetectorVersions" ma:index="2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8" nillable="true" ma:displayName="Stato consenso" ma:internalName="Stato_x0020_consenso">
      <xsd:simpleType>
        <xsd:restriction base="dms:Text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46bd0ed-7293-4b73-945c-2c2df3540c05">
      <Terms xmlns="http://schemas.microsoft.com/office/infopath/2007/PartnerControls"/>
    </lcf76f155ced4ddcb4097134ff3c332f>
    <Firma xmlns="346bd0ed-7293-4b73-945c-2c2df3540c05">true</Firma>
    <Nome_Originale xmlns="346bd0ed-7293-4b73-945c-2c2df3540c05">Tab_RecCont24_v1.xlsx</Nome_Originale>
    <Tipologia_Documento xmlns="346bd0ed-7293-4b73-945c-2c2df3540c05">Tabelle/Allegati al provvedimento</Tipologia_Documento>
    <Autore_Documento xmlns="346bd0ed-7293-4b73-945c-2c2df3540c05">GMANTIONE</Autore_Documento>
    <TaxCatchAll xmlns="17d42c57-8936-4c24-91a7-76c51d87eb77" xsi:nil="true"/>
    <Autore_Firma xmlns="346bd0ed-7293-4b73-945c-2c2df3540c05" xsi:nil="true"/>
    <_Flow_SignoffStatus xmlns="346bd0ed-7293-4b73-945c-2c2df3540c05" xsi:nil="true"/>
  </documentManagement>
</p:properties>
</file>

<file path=customXml/itemProps1.xml><?xml version="1.0" encoding="utf-8"?>
<ds:datastoreItem xmlns:ds="http://schemas.openxmlformats.org/officeDocument/2006/customXml" ds:itemID="{FED58623-BD69-479E-A6CA-60084F4AAF58}"/>
</file>

<file path=customXml/itemProps2.xml><?xml version="1.0" encoding="utf-8"?>
<ds:datastoreItem xmlns:ds="http://schemas.openxmlformats.org/officeDocument/2006/customXml" ds:itemID="{BE100CE1-F987-46FA-88E2-10D1BBD12E7C}"/>
</file>

<file path=customXml/itemProps3.xml><?xml version="1.0" encoding="utf-8"?>
<ds:datastoreItem xmlns:ds="http://schemas.openxmlformats.org/officeDocument/2006/customXml" ds:itemID="{1B4ABCB9-BA43-4972-92C7-DE18C6ECDAD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AAVOLA</dc:creator>
  <cp:keywords/>
  <dc:description/>
  <cp:lastModifiedBy/>
  <cp:revision/>
  <dcterms:created xsi:type="dcterms:W3CDTF">2022-11-03T09:20:54Z</dcterms:created>
  <dcterms:modified xsi:type="dcterms:W3CDTF">2025-11-12T10:14:46Z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