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filterPrivacy="1" defaultThemeVersion="166925"/>
  <xr:revisionPtr revIDLastSave="0" documentId="13_ncr:1_{CCA4B1F9-134D-4780-8E25-A7FC2A84AB0D}" xr6:coauthVersionLast="37" xr6:coauthVersionMax="37" xr10:uidLastSave="{00000000-0000-0000-0000-000000000000}"/>
  <bookViews>
    <workbookView xWindow="0" yWindow="0" windowWidth="28800" windowHeight="12168" xr2:uid="{7B223CC6-DA11-454B-A145-A8EB120C6E0C}"/>
  </bookViews>
  <sheets>
    <sheet name="Riepilogo 3 imprese" sheetId="4" r:id="rId1"/>
  </sheets>
  <definedNames>
    <definedName name="_xlnm.Print_Area" localSheetId="0">'Riepilogo 3 imprese'!$A$1:$D$24</definedName>
  </definedNam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2" i="4" l="1"/>
  <c r="C12" i="4"/>
  <c r="B12" i="4"/>
</calcChain>
</file>

<file path=xl/sharedStrings.xml><?xml version="1.0" encoding="utf-8"?>
<sst xmlns="http://schemas.openxmlformats.org/spreadsheetml/2006/main" count="23" uniqueCount="23">
  <si>
    <t>AZIENDA RETI ELETTRICHE S.R.L.</t>
  </si>
  <si>
    <t>COOPERATIVA PER L'UTILIZZO DI FONTI ENERGETICHE NOVA LEVANTE</t>
  </si>
  <si>
    <t>Saldo 1. + 2. da ricevere da CSEA (-) o dare a CSEA (+)</t>
  </si>
  <si>
    <t>Saldo 1. da ricevere da CSEA (-) o dare a CSEA (+)</t>
  </si>
  <si>
    <t>Saldo 2. da ricevere da CSEA (-) o dare a CSEA (+)</t>
  </si>
  <si>
    <t>SECAB SOCIETÀ COOPERATIVA</t>
  </si>
  <si>
    <t>1A. Indennizzi a carico del FEE ex delibera 127/2017/R/eel</t>
  </si>
  <si>
    <t>1B. Differenza indennizzi a carico dell'impresa per effetto del ricalcolo ai sensi del punto 3. della delibera 553/2019/R/eel</t>
  </si>
  <si>
    <t>1C. Importo già ricevuto dalla CSEA</t>
  </si>
  <si>
    <t>1. Conguaglio indennizzi interruzioni prolungate e/o estese ai sensi dell'articolo 56 del TIQE dopo delibera 553/2019/R/eel (periodo dal 1 ottobre 2017 al 20 agosto 2019)</t>
  </si>
  <si>
    <t>2. Conguaglio quota eccedente 2% ricavi ammessi distribuzione per indennizzi a carico dell'impresa dopo delibera 553/2019/R/eel per l'anno 2018 (ai sensi dell'articolo 57 del TIQE)</t>
  </si>
  <si>
    <t>2B. Importo già ricevuto dalla CSEA</t>
  </si>
  <si>
    <t>2A. Quota eccedente il 2% dei ricavi del servizio di distribuzione</t>
  </si>
  <si>
    <t>Indennizzi a carico dell'impresa</t>
  </si>
  <si>
    <t>Tabella 1</t>
  </si>
  <si>
    <t>32.676,61 (a)</t>
  </si>
  <si>
    <t>18.230,64 (b)</t>
  </si>
  <si>
    <t>2.424,01 (c)</t>
  </si>
  <si>
    <t>Stima dei ricavi ammessi per il servizio di distribuzione per l'anno 2018:</t>
  </si>
  <si>
    <r>
      <rPr>
        <b/>
        <u/>
        <sz val="11"/>
        <color theme="1"/>
        <rFont val="Calibri"/>
        <family val="2"/>
        <scheme val="minor"/>
      </rPr>
      <t>Nota (a)</t>
    </r>
    <r>
      <rPr>
        <sz val="11"/>
        <color theme="1"/>
        <rFont val="Calibri"/>
        <family val="2"/>
        <scheme val="minor"/>
      </rPr>
      <t>: sulla base della tariffa di riferimento provvisoria del servizio di distribuzione del 2016 di cui alla delibera 734/2016/R/eel e delle condizioni di affitto incrociato di porzione di rete con SET distribuzione (come da comunicazione 24/2019 del 31 gennaio 2019 - prot. Autorità 2753 del 4 febbario 2019)</t>
    </r>
  </si>
  <si>
    <r>
      <rPr>
        <b/>
        <u/>
        <sz val="11"/>
        <color theme="1"/>
        <rFont val="Calibri"/>
        <family val="2"/>
        <scheme val="minor"/>
      </rPr>
      <t>Nota (b)</t>
    </r>
    <r>
      <rPr>
        <sz val="11"/>
        <color theme="1"/>
        <rFont val="Calibri"/>
        <family val="2"/>
        <scheme val="minor"/>
      </rPr>
      <t>: sulla base della tariffa di riferimento provvisoria del servizio di distribuzione del 2016 di cui alla delibera 734/2016/R/eel (come da comunicazione 582/18 dell'11 dicembre 2018 - prot. Autorità 36365 del 21 dicembre 2018)</t>
    </r>
  </si>
  <si>
    <r>
      <rPr>
        <b/>
        <u/>
        <sz val="11"/>
        <color theme="1"/>
        <rFont val="Calibri"/>
        <family val="2"/>
        <scheme val="minor"/>
      </rPr>
      <t>Nota (c)</t>
    </r>
    <r>
      <rPr>
        <sz val="11"/>
        <color theme="1"/>
        <rFont val="Calibri"/>
        <family val="2"/>
        <scheme val="minor"/>
      </rPr>
      <t>: sulla base dei criteri di riconoscimento dei costi relativi al servizio di distribuzione dell'energia elettrica per le imprese distributrici che servono fino a 100.000 punti di prelievo di cui alla delibera 237/2018/R/eel (come da comunicazione del 27 marzo 2019 - prot. Autorità 8281 del 2 aprile 2019)</t>
    </r>
  </si>
  <si>
    <t>2% dei ricavi del servizio di distribuzione stimati dall'impresa (vd anche note (a) (b) e (c) a piè di tabella)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</si>
</sst>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/>
      <top/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" fontId="0" fillId="0" borderId="0" xfId="0" applyNumberFormat="1"/>
    <xf numFmtId="4" fontId="1" fillId="0" borderId="0" xfId="0" applyNumberFormat="1" applyFont="1"/>
    <xf numFmtId="0" fontId="0" fillId="2" borderId="1" xfId="0" applyFill="1" applyBorder="1"/>
    <xf numFmtId="0" fontId="1" fillId="0" borderId="2" xfId="0" applyFont="1" applyBorder="1" applyAlignment="1">
      <alignment horizontal="right"/>
    </xf>
    <xf numFmtId="4" fontId="1" fillId="0" borderId="3" xfId="0" applyNumberFormat="1" applyFont="1" applyBorder="1"/>
    <xf numFmtId="4" fontId="1" fillId="0" borderId="2" xfId="0" applyNumberFormat="1" applyFont="1" applyBorder="1"/>
    <xf numFmtId="0" fontId="1" fillId="0" borderId="4" xfId="0" applyFont="1" applyBorder="1" applyAlignment="1">
      <alignment horizontal="right"/>
    </xf>
    <xf numFmtId="0" fontId="0" fillId="0" borderId="7" xfId="0" applyBorder="1" applyAlignment="1">
      <alignment horizontal="left" wrapText="1"/>
    </xf>
    <xf numFmtId="4" fontId="0" fillId="0" borderId="7" xfId="0" applyNumberFormat="1" applyBorder="1"/>
    <xf numFmtId="4" fontId="0" fillId="0" borderId="8" xfId="0" applyNumberFormat="1" applyBorder="1"/>
    <xf numFmtId="0" fontId="0" fillId="0" borderId="9" xfId="0" applyBorder="1" applyAlignment="1">
      <alignment horizontal="left" wrapText="1"/>
    </xf>
    <xf numFmtId="4" fontId="0" fillId="0" borderId="9" xfId="0" applyNumberFormat="1" applyBorder="1"/>
    <xf numFmtId="4" fontId="0" fillId="0" borderId="10" xfId="0" applyNumberFormat="1" applyBorder="1"/>
    <xf numFmtId="0" fontId="5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2" borderId="4" xfId="0" applyFill="1" applyBorder="1"/>
    <xf numFmtId="4" fontId="1" fillId="0" borderId="4" xfId="0" applyNumberFormat="1" applyFont="1" applyBorder="1"/>
    <xf numFmtId="0" fontId="1" fillId="2" borderId="1" xfId="0" applyFont="1" applyFill="1" applyBorder="1" applyAlignment="1">
      <alignment horizontal="center" vertical="center"/>
    </xf>
    <xf numFmtId="4" fontId="0" fillId="0" borderId="6" xfId="0" applyNumberFormat="1" applyBorder="1"/>
    <xf numFmtId="4" fontId="0" fillId="0" borderId="11" xfId="0" applyNumberFormat="1" applyBorder="1"/>
    <xf numFmtId="4" fontId="1" fillId="0" borderId="12" xfId="0" applyNumberFormat="1" applyFont="1" applyBorder="1"/>
    <xf numFmtId="4" fontId="1" fillId="0" borderId="1" xfId="0" applyNumberFormat="1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left" wrapText="1"/>
    </xf>
    <xf numFmtId="0" fontId="4" fillId="0" borderId="7" xfId="0" applyFont="1" applyBorder="1" applyAlignment="1">
      <alignment horizontal="left" wrapText="1"/>
    </xf>
    <xf numFmtId="4" fontId="4" fillId="0" borderId="7" xfId="0" applyNumberFormat="1" applyFont="1" applyBorder="1" applyAlignment="1">
      <alignment horizontal="left"/>
    </xf>
    <xf numFmtId="4" fontId="4" fillId="0" borderId="6" xfId="0" applyNumberFormat="1" applyFont="1" applyBorder="1" applyAlignment="1">
      <alignment horizontal="left"/>
    </xf>
    <xf numFmtId="4" fontId="4" fillId="0" borderId="11" xfId="0" applyNumberFormat="1" applyFont="1" applyBorder="1" applyAlignment="1">
      <alignment horizontal="left"/>
    </xf>
    <xf numFmtId="0" fontId="6" fillId="0" borderId="0" xfId="0" applyFont="1" applyBorder="1" applyAlignment="1">
      <alignment horizontal="left" wrapText="1"/>
    </xf>
    <xf numFmtId="0" fontId="6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6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left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66DA3-CE56-41EF-A6ED-7CF2CDC8FA19}">
  <sheetPr>
    <pageSetUpPr fitToPage="1"/>
  </sheetPr>
  <dimension ref="A1:F22"/>
  <sheetViews>
    <sheetView tabSelected="1" zoomScale="95" zoomScaleNormal="95" workbookViewId="0">
      <selection activeCell="A12" sqref="A12"/>
    </sheetView>
  </sheetViews>
  <sheetFormatPr defaultRowHeight="14.4" x14ac:dyDescent="0.3"/>
  <cols>
    <col min="1" max="1" width="94" customWidth="1"/>
    <col min="2" max="4" width="21" customWidth="1"/>
    <col min="6" max="6" width="8.109375" customWidth="1"/>
  </cols>
  <sheetData>
    <row r="1" spans="1:6" ht="15.6" x14ac:dyDescent="0.3">
      <c r="A1" s="32" t="s">
        <v>14</v>
      </c>
    </row>
    <row r="2" spans="1:6" ht="15" thickBot="1" x14ac:dyDescent="0.35"/>
    <row r="3" spans="1:6" ht="69" customHeight="1" thickBot="1" x14ac:dyDescent="0.35">
      <c r="A3" s="35"/>
      <c r="B3" s="33" t="s">
        <v>0</v>
      </c>
      <c r="C3" s="23" t="s">
        <v>5</v>
      </c>
      <c r="D3" s="24" t="s">
        <v>1</v>
      </c>
    </row>
    <row r="4" spans="1:6" ht="30" customHeight="1" thickBot="1" x14ac:dyDescent="0.35">
      <c r="A4" s="34" t="s">
        <v>9</v>
      </c>
      <c r="B4" s="14"/>
      <c r="C4" s="18"/>
      <c r="D4" s="15"/>
    </row>
    <row r="5" spans="1:6" ht="30" customHeight="1" x14ac:dyDescent="0.3">
      <c r="A5" s="26" t="s">
        <v>6</v>
      </c>
      <c r="B5" s="9">
        <v>-789305.5993286781</v>
      </c>
      <c r="C5" s="19">
        <v>-515642.40800000005</v>
      </c>
      <c r="D5" s="10">
        <v>-71257.216</v>
      </c>
    </row>
    <row r="6" spans="1:6" ht="30" customHeight="1" x14ac:dyDescent="0.3">
      <c r="A6" s="25" t="s">
        <v>7</v>
      </c>
      <c r="B6" s="12">
        <v>-23114.01343246008</v>
      </c>
      <c r="C6" s="20">
        <v>-2236.2931898191564</v>
      </c>
      <c r="D6" s="13">
        <v>-2512.4639999999999</v>
      </c>
      <c r="F6" s="1"/>
    </row>
    <row r="7" spans="1:6" ht="30" customHeight="1" x14ac:dyDescent="0.3">
      <c r="A7" s="11" t="s">
        <v>8</v>
      </c>
      <c r="B7" s="12">
        <v>789118.39999999991</v>
      </c>
      <c r="C7" s="20">
        <v>515036.71</v>
      </c>
      <c r="D7" s="13">
        <v>68843.009999999995</v>
      </c>
    </row>
    <row r="8" spans="1:6" ht="30" customHeight="1" thickBot="1" x14ac:dyDescent="0.35">
      <c r="A8" s="4" t="s">
        <v>3</v>
      </c>
      <c r="B8" s="6">
        <v>-23301.212761138333</v>
      </c>
      <c r="C8" s="21">
        <v>-2841.9911898191785</v>
      </c>
      <c r="D8" s="5">
        <v>-4926.6699999999983</v>
      </c>
    </row>
    <row r="9" spans="1:6" ht="12.6" customHeight="1" thickBot="1" x14ac:dyDescent="0.35">
      <c r="B9" s="2"/>
      <c r="C9" s="2"/>
      <c r="D9" s="2"/>
    </row>
    <row r="10" spans="1:6" ht="30" customHeight="1" thickBot="1" x14ac:dyDescent="0.35">
      <c r="A10" s="27" t="s">
        <v>10</v>
      </c>
      <c r="B10" s="16"/>
      <c r="C10" s="3"/>
      <c r="D10" s="3"/>
    </row>
    <row r="11" spans="1:6" ht="30" customHeight="1" x14ac:dyDescent="0.3">
      <c r="A11" s="28" t="s">
        <v>22</v>
      </c>
      <c r="B11" s="29" t="s">
        <v>15</v>
      </c>
      <c r="C11" s="29" t="s">
        <v>16</v>
      </c>
      <c r="D11" s="30" t="s">
        <v>17</v>
      </c>
    </row>
    <row r="12" spans="1:6" ht="30" customHeight="1" x14ac:dyDescent="0.3">
      <c r="A12" s="28" t="s">
        <v>13</v>
      </c>
      <c r="B12" s="29">
        <f>-46638.8972388621</f>
        <v>-46638.897238862097</v>
      </c>
      <c r="C12" s="29">
        <f>-19571.8991495004</f>
        <v>-19571.899149500401</v>
      </c>
      <c r="D12" s="31">
        <f>-10492.536</f>
        <v>-10492.536</v>
      </c>
    </row>
    <row r="13" spans="1:6" ht="30" customHeight="1" x14ac:dyDescent="0.3">
      <c r="A13" s="8" t="s">
        <v>12</v>
      </c>
      <c r="B13" s="9">
        <v>-13962.287238862089</v>
      </c>
      <c r="C13" s="19">
        <v>-1341.2591495003799</v>
      </c>
      <c r="D13" s="19">
        <v>-10108.526</v>
      </c>
    </row>
    <row r="14" spans="1:6" ht="30" customHeight="1" x14ac:dyDescent="0.3">
      <c r="A14" s="11" t="s">
        <v>11</v>
      </c>
      <c r="B14" s="12">
        <v>35659.050000000148</v>
      </c>
      <c r="C14" s="20">
        <v>3577.5399999999427</v>
      </c>
      <c r="D14" s="20">
        <v>10580.99</v>
      </c>
    </row>
    <row r="15" spans="1:6" ht="30" customHeight="1" thickBot="1" x14ac:dyDescent="0.35">
      <c r="A15" s="4" t="s">
        <v>4</v>
      </c>
      <c r="B15" s="6">
        <v>21696.762761138059</v>
      </c>
      <c r="C15" s="21">
        <v>2236.2808504995628</v>
      </c>
      <c r="D15" s="21">
        <v>472.46399999999994</v>
      </c>
    </row>
    <row r="16" spans="1:6" ht="12.6" customHeight="1" thickBot="1" x14ac:dyDescent="0.35"/>
    <row r="17" spans="1:4" ht="30" customHeight="1" thickBot="1" x14ac:dyDescent="0.35">
      <c r="A17" s="7" t="s">
        <v>2</v>
      </c>
      <c r="B17" s="17">
        <v>-1604.4500000002736</v>
      </c>
      <c r="C17" s="22">
        <v>-605.70000000000005</v>
      </c>
      <c r="D17" s="22">
        <v>-4454.2059999999983</v>
      </c>
    </row>
    <row r="18" spans="1:4" ht="15" thickBot="1" x14ac:dyDescent="0.35"/>
    <row r="19" spans="1:4" ht="15" thickBot="1" x14ac:dyDescent="0.35">
      <c r="A19" s="27" t="s">
        <v>18</v>
      </c>
    </row>
    <row r="20" spans="1:4" ht="36" customHeight="1" x14ac:dyDescent="0.3">
      <c r="A20" s="36" t="s">
        <v>19</v>
      </c>
      <c r="B20" s="36"/>
      <c r="C20" s="36"/>
      <c r="D20" s="36"/>
    </row>
    <row r="21" spans="1:4" ht="34.200000000000003" customHeight="1" x14ac:dyDescent="0.3">
      <c r="A21" s="36" t="s">
        <v>20</v>
      </c>
      <c r="B21" s="36"/>
      <c r="C21" s="36"/>
      <c r="D21" s="36"/>
    </row>
    <row r="22" spans="1:4" ht="34.200000000000003" customHeight="1" x14ac:dyDescent="0.3">
      <c r="A22" s="36" t="s">
        <v>21</v>
      </c>
      <c r="B22" s="36"/>
      <c r="C22" s="36"/>
      <c r="D22" s="36"/>
    </row>
  </sheetData>
  <mergeCells count="3">
    <mergeCell ref="A20:D20"/>
    <mergeCell ref="A21:D21"/>
    <mergeCell ref="A22:D22"/>
  </mergeCells>
  <pageMargins left="0.70866141732283472" right="0.70866141732283472" top="2.3228346456692917" bottom="0.74803149606299213" header="0.31496062992125984" footer="0.31496062992125984"/>
  <pageSetup paperSize="9" scale="5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Riepilogo 3 imprese</vt:lpstr>
      <vt:lpstr>'Riepilogo 3 imprese'!Area_stampa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2020-07-29T12:57:38Z</dcterms:created>
  <dcterms:modified xsi:type="dcterms:W3CDTF">2020-07-29T12:57:43Z</dcterms:modified>
</cp:coreProperties>
</file>