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A8D6A116-7080-4826-8C73-5C0822449031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2024" sheetId="9" r:id="rId1"/>
    <sheet name="2023" sheetId="8" r:id="rId2"/>
    <sheet name="2022" sheetId="6" r:id="rId3"/>
    <sheet name="2021" sheetId="4" r:id="rId4"/>
    <sheet name="2020 " sheetId="3" r:id="rId5"/>
    <sheet name="2019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8" i="9" l="1"/>
  <c r="C78" i="9"/>
  <c r="B78" i="9"/>
  <c r="D71" i="9"/>
  <c r="D80" i="9" s="1"/>
  <c r="C71" i="9"/>
  <c r="C80" i="9" s="1"/>
  <c r="B71" i="9"/>
  <c r="B80" i="9" s="1"/>
  <c r="D58" i="9"/>
  <c r="C58" i="9"/>
  <c r="B58" i="9"/>
  <c r="D51" i="9"/>
  <c r="D60" i="9" s="1"/>
  <c r="C51" i="9"/>
  <c r="C60" i="9" s="1"/>
  <c r="B51" i="9"/>
  <c r="B60" i="9" s="1"/>
  <c r="D31" i="9"/>
  <c r="D40" i="9" s="1"/>
  <c r="C31" i="9"/>
  <c r="C40" i="9" s="1"/>
  <c r="B31" i="9"/>
  <c r="B40" i="9" s="1"/>
  <c r="D18" i="9"/>
  <c r="D20" i="9" s="1"/>
  <c r="C18" i="9"/>
  <c r="B18" i="9"/>
  <c r="D11" i="9"/>
  <c r="C11" i="9"/>
  <c r="C20" i="9" s="1"/>
  <c r="B11" i="9"/>
  <c r="B20" i="9" s="1"/>
  <c r="D78" i="8"/>
  <c r="C78" i="8"/>
  <c r="C80" i="8" s="1"/>
  <c r="B78" i="8"/>
  <c r="B80" i="8" s="1"/>
  <c r="D71" i="8"/>
  <c r="D80" i="8" s="1"/>
  <c r="C71" i="8"/>
  <c r="B71" i="8"/>
  <c r="D58" i="8"/>
  <c r="C58" i="8"/>
  <c r="B58" i="8"/>
  <c r="D51" i="8"/>
  <c r="D60" i="8" s="1"/>
  <c r="C51" i="8"/>
  <c r="C60" i="8" s="1"/>
  <c r="B51" i="8"/>
  <c r="B60" i="8" s="1"/>
  <c r="D40" i="8"/>
  <c r="D38" i="8"/>
  <c r="C38" i="8"/>
  <c r="B38" i="8"/>
  <c r="D31" i="8"/>
  <c r="C31" i="8"/>
  <c r="C40" i="8" s="1"/>
  <c r="B31" i="8"/>
  <c r="B40" i="8" s="1"/>
  <c r="C20" i="8"/>
  <c r="B20" i="8"/>
  <c r="D18" i="8"/>
  <c r="D20" i="8" s="1"/>
  <c r="C18" i="8"/>
  <c r="B18" i="8"/>
  <c r="D11" i="8"/>
  <c r="C11" i="8"/>
  <c r="B11" i="8"/>
  <c r="D80" i="6"/>
  <c r="D78" i="6"/>
  <c r="C78" i="6"/>
  <c r="B78" i="6"/>
  <c r="D71" i="6"/>
  <c r="C71" i="6"/>
  <c r="C80" i="6" s="1"/>
  <c r="B71" i="6"/>
  <c r="B80" i="6" s="1"/>
  <c r="D58" i="6"/>
  <c r="C58" i="6"/>
  <c r="B58" i="6"/>
  <c r="D51" i="6"/>
  <c r="D60" i="6" s="1"/>
  <c r="C51" i="6"/>
  <c r="C60" i="6" s="1"/>
  <c r="B51" i="6"/>
  <c r="B60" i="6" s="1"/>
  <c r="B40" i="6"/>
  <c r="D38" i="6"/>
  <c r="C38" i="6"/>
  <c r="B38" i="6"/>
  <c r="D31" i="6"/>
  <c r="D40" i="6" s="1"/>
  <c r="C31" i="6"/>
  <c r="C40" i="6" s="1"/>
  <c r="B31" i="6"/>
  <c r="C20" i="6"/>
  <c r="D18" i="6"/>
  <c r="C18" i="6"/>
  <c r="B18" i="6"/>
  <c r="D11" i="6"/>
  <c r="D20" i="6" s="1"/>
  <c r="D82" i="6" s="1"/>
  <c r="C11" i="6"/>
  <c r="B11" i="6"/>
  <c r="B20" i="6" s="1"/>
  <c r="B82" i="6" s="1"/>
  <c r="C82" i="6" l="1"/>
  <c r="D78" i="4"/>
  <c r="C78" i="4"/>
  <c r="B78" i="4"/>
  <c r="D71" i="4"/>
  <c r="D80" i="4" s="1"/>
  <c r="C71" i="4"/>
  <c r="C80" i="4" s="1"/>
  <c r="B71" i="4"/>
  <c r="B80" i="4" s="1"/>
  <c r="B60" i="4"/>
  <c r="D58" i="4"/>
  <c r="C58" i="4"/>
  <c r="B58" i="4"/>
  <c r="D51" i="4"/>
  <c r="D60" i="4" s="1"/>
  <c r="C51" i="4"/>
  <c r="C60" i="4" s="1"/>
  <c r="B51" i="4"/>
  <c r="C40" i="4"/>
  <c r="D38" i="4"/>
  <c r="C38" i="4"/>
  <c r="B38" i="4"/>
  <c r="D31" i="4"/>
  <c r="D40" i="4" s="1"/>
  <c r="C31" i="4"/>
  <c r="B31" i="4"/>
  <c r="B40" i="4" s="1"/>
  <c r="D20" i="4"/>
  <c r="D18" i="4"/>
  <c r="C18" i="4"/>
  <c r="B18" i="4"/>
  <c r="D11" i="4"/>
  <c r="C11" i="4"/>
  <c r="C20" i="4" s="1"/>
  <c r="B11" i="4"/>
  <c r="B20" i="4" s="1"/>
  <c r="D70" i="3"/>
  <c r="C70" i="3"/>
  <c r="B70" i="3"/>
  <c r="D64" i="3"/>
  <c r="C64" i="3"/>
  <c r="B64" i="3"/>
  <c r="B82" i="4" l="1"/>
  <c r="C82" i="4"/>
  <c r="D82" i="4"/>
</calcChain>
</file>

<file path=xl/sharedStrings.xml><?xml version="1.0" encoding="utf-8"?>
<sst xmlns="http://schemas.openxmlformats.org/spreadsheetml/2006/main" count="434" uniqueCount="70">
  <si>
    <t>DIRETTORE</t>
  </si>
  <si>
    <t>ESECUTIVO</t>
  </si>
  <si>
    <t>FUNZIONARIO</t>
  </si>
  <si>
    <t>OPERATIVO</t>
  </si>
  <si>
    <t>TOTALE 1 TRIMESTRE 2019</t>
  </si>
  <si>
    <t>TOTALE 2 TRIMESTRE 2019</t>
  </si>
  <si>
    <t>TOTALE 3 TRIMESTRE 2019</t>
  </si>
  <si>
    <t>TOTALE 4 TRIMESTRE 2019</t>
  </si>
  <si>
    <t>Personale a tempo determinato</t>
  </si>
  <si>
    <t xml:space="preserve">Totale </t>
  </si>
  <si>
    <t>CO.CO.CO</t>
  </si>
  <si>
    <t>Totale costo personale (€)</t>
  </si>
  <si>
    <t>Contributi/IRAP (€)</t>
  </si>
  <si>
    <t>1 Trimestre 2019</t>
  </si>
  <si>
    <t>Totale</t>
  </si>
  <si>
    <t>2 Trimestre 2019</t>
  </si>
  <si>
    <t>3 Trimestre 2019</t>
  </si>
  <si>
    <t>4 Trimestre 2019</t>
  </si>
  <si>
    <t>Retribuzioni lorde (€)</t>
  </si>
  <si>
    <t>Acquisto di servizi da agenzie di lavoro interinale (€)</t>
  </si>
  <si>
    <t>Totale anno  2019</t>
  </si>
  <si>
    <t>Rimborsi per pesonale comandato/fuori ruolo/ in conv. ad altre Amm. Pubb. (€)</t>
  </si>
  <si>
    <t xml:space="preserve">Personale in Comando </t>
  </si>
  <si>
    <t xml:space="preserve">Personale in comando </t>
  </si>
  <si>
    <t>Costo del personale non a tempo indeterminato</t>
  </si>
  <si>
    <t>1 Trimestre 2020</t>
  </si>
  <si>
    <t>TOTALE 1 TRIMESTRE 2020</t>
  </si>
  <si>
    <t>2 Trimestre 2020</t>
  </si>
  <si>
    <t>TOTALE 2 TRIMESTRE 2020</t>
  </si>
  <si>
    <t>3 Trimestre 2020</t>
  </si>
  <si>
    <t>TOTALE 3 TRIMESTRE 2020</t>
  </si>
  <si>
    <t>4 Trimestre 2020</t>
  </si>
  <si>
    <t>TOTALE 4 TRIMESTRE 2020</t>
  </si>
  <si>
    <t>Totale anno  2020</t>
  </si>
  <si>
    <t>1 Trimestre 2021</t>
  </si>
  <si>
    <t>TOTALE 1 TRIMESTRE 2021</t>
  </si>
  <si>
    <t>2 Trimestre 2021</t>
  </si>
  <si>
    <t>TOTALE 2 TRIMESTRE 2021</t>
  </si>
  <si>
    <t>3 Trimestre 2021</t>
  </si>
  <si>
    <t>TOTALE 3 TRIMESTRE 2021</t>
  </si>
  <si>
    <t>4 Trimestre 2021</t>
  </si>
  <si>
    <t>TOTALE 4 TRIMESTRE 2021</t>
  </si>
  <si>
    <t>Totale anno  2021</t>
  </si>
  <si>
    <t>1 Trimestre 2022</t>
  </si>
  <si>
    <t>TOTALE 1 TRIMESTRE 2022</t>
  </si>
  <si>
    <t>2 Trimestre 2022</t>
  </si>
  <si>
    <t>TOTALE 2 TRIMESTRE 2022</t>
  </si>
  <si>
    <t>3 Trimestre 2022</t>
  </si>
  <si>
    <t>TOTALE 3 TRIMESTRE 2022</t>
  </si>
  <si>
    <t>4 Trimestre 2022</t>
  </si>
  <si>
    <t>TOTALE 4 TRIMESTRE 2022</t>
  </si>
  <si>
    <t>Totale anno  2022</t>
  </si>
  <si>
    <t>1 Trimestre 2023</t>
  </si>
  <si>
    <t>TOTALE 1 TRIMESTRE 2023</t>
  </si>
  <si>
    <t>2 Trimestre 2023</t>
  </si>
  <si>
    <t>TOTALE 2 TRIMESTRE 2023</t>
  </si>
  <si>
    <t>3 Trimestre 2023</t>
  </si>
  <si>
    <t>TOTALE 3 TRIMESTRE 2023</t>
  </si>
  <si>
    <t>4 Trimestre 2023</t>
  </si>
  <si>
    <t>TOTALE 4 TRIMESTRE 2023</t>
  </si>
  <si>
    <t>Totale anno  2023</t>
  </si>
  <si>
    <t>1 Trimestre 2024</t>
  </si>
  <si>
    <t>TOTALE 1 TRIMESTRE 2024</t>
  </si>
  <si>
    <t>2 Trimestre 2024</t>
  </si>
  <si>
    <t>TOTALE 2 TRIMESTRE 2024</t>
  </si>
  <si>
    <t>3 Trimestre 2024</t>
  </si>
  <si>
    <t>TOTALE 3 TRIMESTRE 2024</t>
  </si>
  <si>
    <t>4 Trimestre 2024</t>
  </si>
  <si>
    <t>TOTALE 4 TRIMESTRE 2024</t>
  </si>
  <si>
    <t>Totale anno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</si>
</sst>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.0\ _€_-;\-* #,##0.0\ _€_-;_-* &quot;-&quot;??\ _€_-;_-@_-"/>
    <numFmt numFmtId="166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164" fontId="2" fillId="0" borderId="0" xfId="0" applyNumberFormat="1" applyFont="1"/>
    <xf numFmtId="166" fontId="0" fillId="0" borderId="1" xfId="1" applyNumberFormat="1" applyFont="1" applyBorder="1"/>
    <xf numFmtId="166" fontId="0" fillId="0" borderId="0" xfId="1" applyNumberFormat="1" applyFont="1"/>
    <xf numFmtId="166" fontId="2" fillId="0" borderId="1" xfId="1" applyNumberFormat="1" applyFont="1" applyBorder="1"/>
    <xf numFmtId="166" fontId="1" fillId="0" borderId="1" xfId="1" applyNumberFormat="1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6" xfId="1" applyNumberFormat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0" xfId="0" applyFont="1"/>
    <xf numFmtId="3" fontId="0" fillId="0" borderId="0" xfId="1" applyNumberFormat="1" applyFont="1"/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0" fillId="0" borderId="1" xfId="1" applyNumberFormat="1" applyFont="1" applyBorder="1"/>
    <xf numFmtId="3" fontId="1" fillId="0" borderId="1" xfId="1" applyNumberFormat="1" applyFont="1" applyBorder="1"/>
    <xf numFmtId="3" fontId="0" fillId="0" borderId="0" xfId="0" applyNumberFormat="1"/>
    <xf numFmtId="3" fontId="2" fillId="0" borderId="1" xfId="1" applyNumberFormat="1" applyFont="1" applyBorder="1"/>
    <xf numFmtId="0" fontId="0" fillId="0" borderId="7" xfId="0" applyBorder="1"/>
    <xf numFmtId="3" fontId="0" fillId="0" borderId="7" xfId="1" applyNumberFormat="1" applyFont="1" applyBorder="1"/>
    <xf numFmtId="0" fontId="2" fillId="0" borderId="8" xfId="0" applyFont="1" applyBorder="1"/>
    <xf numFmtId="3" fontId="0" fillId="0" borderId="8" xfId="1" applyNumberFormat="1" applyFont="1" applyBorder="1"/>
    <xf numFmtId="164" fontId="0" fillId="0" borderId="1" xfId="1" applyFont="1" applyBorder="1"/>
    <xf numFmtId="164" fontId="2" fillId="0" borderId="1" xfId="1" applyFont="1" applyBorder="1"/>
    <xf numFmtId="164" fontId="3" fillId="2" borderId="1" xfId="1" applyFont="1" applyFill="1" applyBorder="1" applyAlignment="1">
      <alignment horizontal="center" vertical="center" wrapText="1"/>
    </xf>
    <xf numFmtId="164" fontId="1" fillId="0" borderId="1" xfId="1" applyFont="1" applyBorder="1"/>
    <xf numFmtId="164" fontId="0" fillId="0" borderId="7" xfId="1" applyFont="1" applyBorder="1"/>
    <xf numFmtId="164" fontId="2" fillId="0" borderId="0" xfId="1" applyFont="1"/>
    <xf numFmtId="164" fontId="0" fillId="0" borderId="8" xfId="1" applyFont="1" applyBorder="1"/>
    <xf numFmtId="164" fontId="3" fillId="2" borderId="5" xfId="1" applyFont="1" applyFill="1" applyBorder="1" applyAlignment="1">
      <alignment horizontal="right" vertical="center" wrapText="1"/>
    </xf>
    <xf numFmtId="164" fontId="0" fillId="0" borderId="0" xfId="1" applyFont="1"/>
    <xf numFmtId="164" fontId="5" fillId="0" borderId="1" xfId="1" applyFont="1" applyFill="1" applyBorder="1"/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9F27C-C7C2-420F-B834-B4BDF00E9372}">
  <dimension ref="A1:H93"/>
  <sheetViews>
    <sheetView tabSelected="1" workbookViewId="0"/>
  </sheetViews>
  <sheetFormatPr defaultRowHeight="15" x14ac:dyDescent="0.25"/>
  <cols>
    <col min="1" max="1" width="32.85546875" customWidth="1"/>
    <col min="2" max="2" width="24.85546875" style="6" customWidth="1"/>
    <col min="3" max="3" width="22.5703125" style="6" customWidth="1"/>
    <col min="4" max="4" width="28.5703125" style="6" customWidth="1"/>
    <col min="6" max="6" width="12" bestFit="1" customWidth="1"/>
  </cols>
  <sheetData>
    <row r="1" spans="1:6" x14ac:dyDescent="0.25">
      <c r="B1" s="17"/>
      <c r="C1" s="17"/>
      <c r="D1" s="17"/>
    </row>
    <row r="2" spans="1:6" x14ac:dyDescent="0.25">
      <c r="A2" s="9" t="s">
        <v>61</v>
      </c>
      <c r="B2" s="18" t="s">
        <v>18</v>
      </c>
      <c r="C2" s="18" t="s">
        <v>12</v>
      </c>
      <c r="D2" s="19" t="s">
        <v>11</v>
      </c>
    </row>
    <row r="3" spans="1:6" ht="6.95" customHeight="1" x14ac:dyDescent="0.25">
      <c r="A3" s="3"/>
      <c r="B3" s="20"/>
      <c r="C3" s="20"/>
      <c r="D3" s="20"/>
    </row>
    <row r="4" spans="1:6" x14ac:dyDescent="0.25">
      <c r="A4" s="2" t="s">
        <v>10</v>
      </c>
      <c r="B4" s="31"/>
      <c r="C4" s="31"/>
      <c r="D4" s="31"/>
      <c r="E4" s="22"/>
      <c r="F4" s="22"/>
    </row>
    <row r="5" spans="1:6" ht="6.95" customHeight="1" x14ac:dyDescent="0.25">
      <c r="A5" s="3"/>
      <c r="B5" s="28"/>
      <c r="C5" s="28"/>
      <c r="D5" s="28"/>
    </row>
    <row r="6" spans="1:6" x14ac:dyDescent="0.25">
      <c r="A6" s="2" t="s">
        <v>22</v>
      </c>
      <c r="B6" s="28"/>
      <c r="C6" s="28"/>
      <c r="D6" s="28"/>
    </row>
    <row r="7" spans="1:6" x14ac:dyDescent="0.25">
      <c r="A7" s="3" t="s">
        <v>0</v>
      </c>
      <c r="B7" s="28">
        <v>10790.49</v>
      </c>
      <c r="C7" s="28">
        <v>3509.59</v>
      </c>
      <c r="D7" s="28">
        <v>14300.08</v>
      </c>
    </row>
    <row r="8" spans="1:6" x14ac:dyDescent="0.25">
      <c r="A8" s="3" t="s">
        <v>2</v>
      </c>
      <c r="B8" s="28">
        <v>23985.09</v>
      </c>
      <c r="C8" s="28">
        <v>7829.39</v>
      </c>
      <c r="D8" s="28">
        <v>31814.48</v>
      </c>
    </row>
    <row r="9" spans="1:6" x14ac:dyDescent="0.25">
      <c r="A9" s="3" t="s">
        <v>3</v>
      </c>
      <c r="B9" s="28">
        <v>3471.6400000000003</v>
      </c>
      <c r="C9" s="28">
        <v>1135.3400000000001</v>
      </c>
      <c r="D9" s="28">
        <v>4606.9800000000005</v>
      </c>
    </row>
    <row r="10" spans="1:6" x14ac:dyDescent="0.25">
      <c r="A10" s="3" t="s">
        <v>1</v>
      </c>
      <c r="B10" s="28"/>
      <c r="C10" s="28"/>
      <c r="D10" s="28"/>
    </row>
    <row r="11" spans="1:6" x14ac:dyDescent="0.25">
      <c r="A11" s="3" t="s">
        <v>9</v>
      </c>
      <c r="B11" s="29">
        <f>SUM(B7:B10)</f>
        <v>38247.22</v>
      </c>
      <c r="C11" s="29">
        <f t="shared" ref="C11:D11" si="0">SUM(C7:C10)</f>
        <v>12474.32</v>
      </c>
      <c r="D11" s="29">
        <f t="shared" si="0"/>
        <v>50721.54</v>
      </c>
      <c r="E11" s="22"/>
      <c r="F11" s="22"/>
    </row>
    <row r="12" spans="1:6" ht="6.95" customHeight="1" x14ac:dyDescent="0.25">
      <c r="A12" s="3"/>
      <c r="B12" s="28"/>
      <c r="C12" s="28"/>
      <c r="D12" s="28"/>
    </row>
    <row r="13" spans="1:6" x14ac:dyDescent="0.25">
      <c r="A13" s="2" t="s">
        <v>8</v>
      </c>
      <c r="B13" s="28"/>
      <c r="C13" s="28"/>
      <c r="D13" s="28"/>
    </row>
    <row r="14" spans="1:6" x14ac:dyDescent="0.25">
      <c r="A14" s="3" t="s">
        <v>0</v>
      </c>
      <c r="B14" s="28">
        <v>346034.19999999995</v>
      </c>
      <c r="C14" s="28">
        <v>138507.54</v>
      </c>
      <c r="D14" s="28">
        <v>484541.74</v>
      </c>
    </row>
    <row r="15" spans="1:6" x14ac:dyDescent="0.25">
      <c r="A15" s="3" t="s">
        <v>2</v>
      </c>
      <c r="B15" s="28">
        <v>84190.430000000008</v>
      </c>
      <c r="C15" s="28">
        <v>34286.189999999995</v>
      </c>
      <c r="D15" s="28">
        <v>118476.62</v>
      </c>
    </row>
    <row r="16" spans="1:6" x14ac:dyDescent="0.25">
      <c r="A16" s="3" t="s">
        <v>3</v>
      </c>
      <c r="B16" s="28">
        <v>120369.06999999999</v>
      </c>
      <c r="C16" s="28">
        <v>50269.23</v>
      </c>
      <c r="D16" s="28">
        <v>170638.3</v>
      </c>
    </row>
    <row r="17" spans="1:7" x14ac:dyDescent="0.25">
      <c r="A17" s="3" t="s">
        <v>1</v>
      </c>
      <c r="B17" s="28"/>
      <c r="C17" s="28"/>
      <c r="D17" s="28"/>
    </row>
    <row r="18" spans="1:7" x14ac:dyDescent="0.25">
      <c r="A18" s="3" t="s">
        <v>14</v>
      </c>
      <c r="B18" s="29">
        <f>SUM(B14:B17)</f>
        <v>550593.69999999995</v>
      </c>
      <c r="C18" s="29">
        <f>SUM(C14:C17)</f>
        <v>223062.96000000002</v>
      </c>
      <c r="D18" s="29">
        <f>SUM(D14:D17)</f>
        <v>773656.65999999992</v>
      </c>
      <c r="E18" s="22"/>
      <c r="F18" s="22"/>
    </row>
    <row r="19" spans="1:7" ht="6.95" customHeight="1" x14ac:dyDescent="0.25">
      <c r="A19" s="3"/>
      <c r="B19" s="28"/>
      <c r="C19" s="28"/>
      <c r="D19" s="28"/>
    </row>
    <row r="20" spans="1:7" x14ac:dyDescent="0.25">
      <c r="A20" s="2" t="s">
        <v>62</v>
      </c>
      <c r="B20" s="29">
        <f>B11+B18</f>
        <v>588840.91999999993</v>
      </c>
      <c r="C20" s="29">
        <f t="shared" ref="C20:D20" si="1">C11+C18</f>
        <v>235537.28000000003</v>
      </c>
      <c r="D20" s="29">
        <f t="shared" si="1"/>
        <v>824378.2</v>
      </c>
      <c r="F20" s="22"/>
      <c r="G20" s="22"/>
    </row>
    <row r="21" spans="1:7" x14ac:dyDescent="0.25">
      <c r="B21" s="17"/>
      <c r="C21" s="17"/>
      <c r="D21" s="17"/>
    </row>
    <row r="22" spans="1:7" ht="14.25" customHeight="1" x14ac:dyDescent="0.25">
      <c r="A22" s="9" t="s">
        <v>63</v>
      </c>
      <c r="B22" s="18" t="s">
        <v>18</v>
      </c>
      <c r="C22" s="18" t="s">
        <v>12</v>
      </c>
      <c r="D22" s="19" t="s">
        <v>11</v>
      </c>
    </row>
    <row r="23" spans="1:7" ht="6.95" customHeight="1" x14ac:dyDescent="0.25">
      <c r="A23" s="3"/>
      <c r="B23" s="20"/>
      <c r="C23" s="20"/>
      <c r="D23" s="20"/>
    </row>
    <row r="24" spans="1:7" x14ac:dyDescent="0.25">
      <c r="A24" s="2" t="s">
        <v>10</v>
      </c>
      <c r="B24" s="31"/>
      <c r="C24" s="31"/>
      <c r="D24" s="31"/>
    </row>
    <row r="25" spans="1:7" ht="6.95" customHeight="1" x14ac:dyDescent="0.25">
      <c r="A25" s="3"/>
      <c r="B25" s="28"/>
      <c r="C25" s="28"/>
      <c r="D25" s="28"/>
    </row>
    <row r="26" spans="1:7" x14ac:dyDescent="0.25">
      <c r="A26" s="2" t="s">
        <v>22</v>
      </c>
      <c r="B26" s="28"/>
      <c r="C26" s="28"/>
      <c r="D26" s="28"/>
    </row>
    <row r="27" spans="1:7" x14ac:dyDescent="0.25">
      <c r="A27" s="3" t="s">
        <v>0</v>
      </c>
      <c r="B27" s="28"/>
      <c r="C27" s="28"/>
      <c r="D27" s="28"/>
    </row>
    <row r="28" spans="1:7" x14ac:dyDescent="0.25">
      <c r="A28" s="3" t="s">
        <v>2</v>
      </c>
      <c r="B28" s="28"/>
      <c r="C28" s="28"/>
      <c r="D28" s="28"/>
    </row>
    <row r="29" spans="1:7" x14ac:dyDescent="0.25">
      <c r="A29" s="3" t="s">
        <v>3</v>
      </c>
      <c r="B29" s="28"/>
      <c r="C29" s="28"/>
      <c r="D29" s="28"/>
    </row>
    <row r="30" spans="1:7" x14ac:dyDescent="0.25">
      <c r="A30" s="3" t="s">
        <v>1</v>
      </c>
      <c r="B30" s="28"/>
      <c r="C30" s="28"/>
      <c r="D30" s="28"/>
    </row>
    <row r="31" spans="1:7" x14ac:dyDescent="0.25">
      <c r="A31" s="3" t="s">
        <v>9</v>
      </c>
      <c r="B31" s="29">
        <f>SUM(B27:B30)</f>
        <v>0</v>
      </c>
      <c r="C31" s="29">
        <f t="shared" ref="C31:D31" si="2">SUM(C27:C30)</f>
        <v>0</v>
      </c>
      <c r="D31" s="29">
        <f t="shared" si="2"/>
        <v>0</v>
      </c>
      <c r="E31" s="22"/>
      <c r="F31" s="22"/>
    </row>
    <row r="32" spans="1:7" ht="6.95" customHeight="1" x14ac:dyDescent="0.25">
      <c r="A32" s="2"/>
      <c r="B32" s="28"/>
      <c r="C32" s="28"/>
      <c r="D32" s="28"/>
    </row>
    <row r="33" spans="1:8" x14ac:dyDescent="0.25">
      <c r="A33" s="2" t="s">
        <v>8</v>
      </c>
      <c r="B33" s="28"/>
      <c r="C33" s="28"/>
      <c r="D33" s="28"/>
    </row>
    <row r="34" spans="1:8" x14ac:dyDescent="0.25">
      <c r="A34" s="3" t="s">
        <v>0</v>
      </c>
      <c r="B34" s="5"/>
      <c r="C34" s="5"/>
      <c r="D34" s="5"/>
    </row>
    <row r="35" spans="1:8" x14ac:dyDescent="0.25">
      <c r="A35" s="3" t="s">
        <v>2</v>
      </c>
      <c r="B35" s="5"/>
      <c r="C35" s="5"/>
      <c r="D35" s="5"/>
    </row>
    <row r="36" spans="1:8" x14ac:dyDescent="0.25">
      <c r="A36" s="3" t="s">
        <v>3</v>
      </c>
      <c r="B36" s="5"/>
      <c r="C36" s="5"/>
      <c r="D36" s="5"/>
    </row>
    <row r="37" spans="1:8" x14ac:dyDescent="0.25">
      <c r="A37" s="3" t="s">
        <v>1</v>
      </c>
      <c r="B37" s="28"/>
      <c r="C37" s="28"/>
      <c r="D37" s="28"/>
    </row>
    <row r="38" spans="1:8" x14ac:dyDescent="0.25">
      <c r="A38" s="3" t="s">
        <v>14</v>
      </c>
      <c r="B38" s="29"/>
      <c r="C38" s="29"/>
      <c r="D38" s="29"/>
      <c r="E38" s="22"/>
      <c r="F38" s="22"/>
    </row>
    <row r="39" spans="1:8" ht="6.95" customHeight="1" x14ac:dyDescent="0.25">
      <c r="A39" s="24"/>
      <c r="B39" s="32"/>
      <c r="C39" s="32"/>
      <c r="D39" s="32"/>
    </row>
    <row r="40" spans="1:8" x14ac:dyDescent="0.25">
      <c r="A40" s="2" t="s">
        <v>64</v>
      </c>
      <c r="B40" s="29">
        <f>B31+B38</f>
        <v>0</v>
      </c>
      <c r="C40" s="29">
        <f t="shared" ref="C40:D40" si="3">C31+C38</f>
        <v>0</v>
      </c>
      <c r="D40" s="29">
        <f t="shared" si="3"/>
        <v>0</v>
      </c>
      <c r="E40" s="22"/>
      <c r="F40" s="22"/>
      <c r="G40" s="22"/>
      <c r="H40" s="22"/>
    </row>
    <row r="41" spans="1:8" x14ac:dyDescent="0.25">
      <c r="B41" s="17"/>
      <c r="C41" s="17"/>
      <c r="D41" s="17"/>
    </row>
    <row r="42" spans="1:8" x14ac:dyDescent="0.25">
      <c r="A42" s="9" t="s">
        <v>65</v>
      </c>
      <c r="B42" s="18" t="s">
        <v>18</v>
      </c>
      <c r="C42" s="18" t="s">
        <v>12</v>
      </c>
      <c r="D42" s="19" t="s">
        <v>11</v>
      </c>
    </row>
    <row r="43" spans="1:8" ht="6.75" customHeight="1" x14ac:dyDescent="0.25">
      <c r="A43" s="3"/>
      <c r="B43" s="20"/>
      <c r="C43" s="20"/>
      <c r="D43" s="20"/>
    </row>
    <row r="44" spans="1:8" x14ac:dyDescent="0.25">
      <c r="A44" s="2" t="s">
        <v>10</v>
      </c>
      <c r="B44" s="31"/>
      <c r="C44" s="31"/>
      <c r="D44" s="31"/>
    </row>
    <row r="45" spans="1:8" ht="6.95" customHeight="1" x14ac:dyDescent="0.25">
      <c r="A45" s="3"/>
      <c r="B45" s="28"/>
      <c r="C45" s="28"/>
      <c r="D45" s="28"/>
    </row>
    <row r="46" spans="1:8" x14ac:dyDescent="0.25">
      <c r="A46" s="2" t="s">
        <v>22</v>
      </c>
      <c r="B46" s="28"/>
      <c r="C46" s="28"/>
      <c r="D46" s="28"/>
    </row>
    <row r="47" spans="1:8" x14ac:dyDescent="0.25">
      <c r="A47" s="3" t="s">
        <v>0</v>
      </c>
      <c r="B47" s="3"/>
      <c r="C47" s="3"/>
      <c r="D47" s="3"/>
      <c r="F47" s="22"/>
    </row>
    <row r="48" spans="1:8" x14ac:dyDescent="0.25">
      <c r="A48" s="3" t="s">
        <v>2</v>
      </c>
      <c r="B48" s="3"/>
      <c r="C48" s="3"/>
      <c r="D48" s="3"/>
      <c r="F48" s="22"/>
    </row>
    <row r="49" spans="1:7" x14ac:dyDescent="0.25">
      <c r="A49" s="3" t="s">
        <v>3</v>
      </c>
      <c r="B49" s="28"/>
      <c r="C49" s="28"/>
      <c r="D49" s="28"/>
      <c r="F49" s="22"/>
    </row>
    <row r="50" spans="1:7" x14ac:dyDescent="0.25">
      <c r="A50" s="3" t="s">
        <v>1</v>
      </c>
      <c r="B50" s="3"/>
      <c r="C50" s="3"/>
      <c r="D50" s="3"/>
      <c r="F50" s="22"/>
    </row>
    <row r="51" spans="1:7" x14ac:dyDescent="0.25">
      <c r="A51" s="3" t="s">
        <v>9</v>
      </c>
      <c r="B51" s="29">
        <f>SUM(B47:B50)</f>
        <v>0</v>
      </c>
      <c r="C51" s="29">
        <f t="shared" ref="C51:D51" si="4">SUM(C47:C50)</f>
        <v>0</v>
      </c>
      <c r="D51" s="29">
        <f t="shared" si="4"/>
        <v>0</v>
      </c>
      <c r="E51" s="22"/>
      <c r="F51" s="22"/>
      <c r="G51" s="22"/>
    </row>
    <row r="52" spans="1:7" ht="6.95" customHeight="1" x14ac:dyDescent="0.25">
      <c r="A52" s="2"/>
      <c r="B52" s="28"/>
      <c r="C52" s="28"/>
      <c r="D52" s="28"/>
      <c r="F52" s="22"/>
    </row>
    <row r="53" spans="1:7" x14ac:dyDescent="0.25">
      <c r="A53" s="2" t="s">
        <v>8</v>
      </c>
      <c r="B53" s="28"/>
      <c r="C53" s="28"/>
      <c r="D53" s="28"/>
      <c r="F53" s="22"/>
    </row>
    <row r="54" spans="1:7" x14ac:dyDescent="0.25">
      <c r="A54" s="3" t="s">
        <v>0</v>
      </c>
      <c r="B54" s="3"/>
      <c r="C54" s="3"/>
      <c r="D54" s="3"/>
      <c r="F54" s="22"/>
    </row>
    <row r="55" spans="1:7" x14ac:dyDescent="0.25">
      <c r="A55" s="3" t="s">
        <v>2</v>
      </c>
      <c r="B55" s="3"/>
      <c r="C55" s="3"/>
      <c r="D55" s="3"/>
      <c r="F55" s="22"/>
    </row>
    <row r="56" spans="1:7" x14ac:dyDescent="0.25">
      <c r="A56" s="3" t="s">
        <v>3</v>
      </c>
      <c r="B56" s="3"/>
      <c r="C56" s="3"/>
      <c r="D56" s="3"/>
      <c r="F56" s="22"/>
    </row>
    <row r="57" spans="1:7" x14ac:dyDescent="0.25">
      <c r="A57" s="3" t="s">
        <v>1</v>
      </c>
      <c r="B57" s="28"/>
      <c r="C57" s="28"/>
      <c r="D57" s="28"/>
      <c r="F57" s="22"/>
    </row>
    <row r="58" spans="1:7" x14ac:dyDescent="0.25">
      <c r="A58" s="3" t="s">
        <v>9</v>
      </c>
      <c r="B58" s="29">
        <f>SUM(B54:B57)</f>
        <v>0</v>
      </c>
      <c r="C58" s="29">
        <f t="shared" ref="C58:D58" si="5">SUM(C54:C57)</f>
        <v>0</v>
      </c>
      <c r="D58" s="29">
        <f t="shared" si="5"/>
        <v>0</v>
      </c>
      <c r="E58" s="22"/>
      <c r="F58" s="22"/>
      <c r="G58" s="22"/>
    </row>
    <row r="59" spans="1:7" ht="6.95" customHeight="1" x14ac:dyDescent="0.25">
      <c r="A59" s="26"/>
      <c r="B59" s="34"/>
      <c r="C59" s="34"/>
      <c r="D59" s="34"/>
      <c r="F59" s="22"/>
    </row>
    <row r="60" spans="1:7" x14ac:dyDescent="0.25">
      <c r="A60" s="2" t="s">
        <v>66</v>
      </c>
      <c r="B60" s="29">
        <f>B51+B58</f>
        <v>0</v>
      </c>
      <c r="C60" s="29">
        <f t="shared" ref="C60:D60" si="6">C51+C58</f>
        <v>0</v>
      </c>
      <c r="D60" s="29">
        <f t="shared" si="6"/>
        <v>0</v>
      </c>
      <c r="E60" s="22"/>
      <c r="F60" s="22"/>
      <c r="G60" s="22"/>
    </row>
    <row r="61" spans="1:7" x14ac:dyDescent="0.25">
      <c r="B61" s="17"/>
      <c r="C61" s="17"/>
      <c r="D61" s="17"/>
    </row>
    <row r="62" spans="1:7" x14ac:dyDescent="0.25">
      <c r="A62" s="9" t="s">
        <v>67</v>
      </c>
      <c r="B62" s="18" t="s">
        <v>18</v>
      </c>
      <c r="C62" s="18" t="s">
        <v>12</v>
      </c>
      <c r="D62" s="19" t="s">
        <v>11</v>
      </c>
    </row>
    <row r="63" spans="1:7" ht="6.95" customHeight="1" x14ac:dyDescent="0.25">
      <c r="A63" s="3"/>
      <c r="B63" s="20"/>
      <c r="C63" s="20"/>
      <c r="D63" s="20"/>
    </row>
    <row r="64" spans="1:7" x14ac:dyDescent="0.25">
      <c r="A64" s="2" t="s">
        <v>10</v>
      </c>
      <c r="B64" s="31"/>
      <c r="C64" s="31"/>
      <c r="D64" s="31"/>
    </row>
    <row r="65" spans="1:4" ht="6.95" customHeight="1" x14ac:dyDescent="0.25">
      <c r="A65" s="3"/>
      <c r="B65" s="28"/>
      <c r="C65" s="28"/>
      <c r="D65" s="28"/>
    </row>
    <row r="66" spans="1:4" x14ac:dyDescent="0.25">
      <c r="A66" s="2" t="s">
        <v>22</v>
      </c>
      <c r="B66" s="28"/>
      <c r="C66" s="28"/>
      <c r="D66" s="28"/>
    </row>
    <row r="67" spans="1:4" x14ac:dyDescent="0.25">
      <c r="A67" s="3" t="s">
        <v>0</v>
      </c>
      <c r="B67" s="28"/>
      <c r="C67" s="28"/>
      <c r="D67" s="28"/>
    </row>
    <row r="68" spans="1:4" x14ac:dyDescent="0.25">
      <c r="A68" s="3" t="s">
        <v>2</v>
      </c>
      <c r="B68" s="28"/>
      <c r="C68" s="28"/>
      <c r="D68" s="28"/>
    </row>
    <row r="69" spans="1:4" x14ac:dyDescent="0.25">
      <c r="A69" s="3" t="s">
        <v>3</v>
      </c>
      <c r="B69" s="28"/>
      <c r="C69" s="28"/>
      <c r="D69" s="28"/>
    </row>
    <row r="70" spans="1:4" x14ac:dyDescent="0.25">
      <c r="A70" s="3" t="s">
        <v>1</v>
      </c>
      <c r="B70" s="28"/>
      <c r="C70" s="28"/>
      <c r="D70" s="28"/>
    </row>
    <row r="71" spans="1:4" x14ac:dyDescent="0.25">
      <c r="A71" s="3" t="s">
        <v>9</v>
      </c>
      <c r="B71" s="29">
        <f>SUM(B67:B70)</f>
        <v>0</v>
      </c>
      <c r="C71" s="29">
        <f t="shared" ref="C71:D71" si="7">SUM(C67:C70)</f>
        <v>0</v>
      </c>
      <c r="D71" s="29">
        <f t="shared" si="7"/>
        <v>0</v>
      </c>
    </row>
    <row r="72" spans="1:4" ht="6.95" customHeight="1" x14ac:dyDescent="0.25">
      <c r="A72" s="2"/>
      <c r="B72" s="28"/>
      <c r="C72" s="28"/>
      <c r="D72" s="28"/>
    </row>
    <row r="73" spans="1:4" x14ac:dyDescent="0.25">
      <c r="A73" s="2" t="s">
        <v>8</v>
      </c>
      <c r="B73" s="28"/>
      <c r="C73" s="28"/>
      <c r="D73" s="28"/>
    </row>
    <row r="74" spans="1:4" x14ac:dyDescent="0.25">
      <c r="A74" s="3" t="s">
        <v>0</v>
      </c>
      <c r="B74" s="28"/>
      <c r="C74" s="28"/>
      <c r="D74" s="28"/>
    </row>
    <row r="75" spans="1:4" x14ac:dyDescent="0.25">
      <c r="A75" s="3" t="s">
        <v>2</v>
      </c>
      <c r="B75" s="28"/>
      <c r="C75" s="28"/>
      <c r="D75" s="28"/>
    </row>
    <row r="76" spans="1:4" x14ac:dyDescent="0.25">
      <c r="A76" s="3" t="s">
        <v>3</v>
      </c>
      <c r="B76" s="28"/>
      <c r="C76" s="28"/>
      <c r="D76" s="28"/>
    </row>
    <row r="77" spans="1:4" x14ac:dyDescent="0.25">
      <c r="A77" s="3" t="s">
        <v>1</v>
      </c>
      <c r="B77" s="28"/>
      <c r="C77" s="28"/>
      <c r="D77" s="28"/>
    </row>
    <row r="78" spans="1:4" x14ac:dyDescent="0.25">
      <c r="A78" s="3" t="s">
        <v>9</v>
      </c>
      <c r="B78" s="33">
        <f>SUM(B74:B77)</f>
        <v>0</v>
      </c>
      <c r="C78" s="33">
        <f t="shared" ref="C78:D78" si="8">SUM(C74:C77)</f>
        <v>0</v>
      </c>
      <c r="D78" s="33">
        <f t="shared" si="8"/>
        <v>0</v>
      </c>
    </row>
    <row r="79" spans="1:4" ht="6.95" customHeight="1" x14ac:dyDescent="0.25">
      <c r="A79" s="26"/>
      <c r="B79" s="34"/>
      <c r="C79" s="34"/>
      <c r="D79" s="34"/>
    </row>
    <row r="80" spans="1:4" x14ac:dyDescent="0.25">
      <c r="A80" s="2" t="s">
        <v>68</v>
      </c>
      <c r="B80" s="29">
        <f>B71+B78</f>
        <v>0</v>
      </c>
      <c r="C80" s="29">
        <f t="shared" ref="C80:D80" si="9">C71+C78</f>
        <v>0</v>
      </c>
      <c r="D80" s="29">
        <f t="shared" si="9"/>
        <v>0</v>
      </c>
    </row>
    <row r="82" spans="1:6" s="1" customFormat="1" x14ac:dyDescent="0.25">
      <c r="A82" s="15" t="s">
        <v>69</v>
      </c>
      <c r="B82" s="30"/>
      <c r="C82" s="30"/>
      <c r="D82" s="30"/>
      <c r="F82" s="4"/>
    </row>
    <row r="84" spans="1:6" ht="18" customHeight="1" x14ac:dyDescent="0.25">
      <c r="A84" s="38" t="s">
        <v>21</v>
      </c>
      <c r="B84" s="39"/>
      <c r="C84" s="39"/>
      <c r="D84" s="35"/>
    </row>
    <row r="85" spans="1:6" x14ac:dyDescent="0.25">
      <c r="D85" s="36"/>
    </row>
    <row r="86" spans="1:6" ht="18.75" customHeight="1" x14ac:dyDescent="0.25">
      <c r="A86" s="38" t="s">
        <v>19</v>
      </c>
      <c r="B86" s="39"/>
      <c r="C86" s="39"/>
      <c r="D86" s="35">
        <v>0</v>
      </c>
    </row>
    <row r="89" spans="1:6" x14ac:dyDescent="0.25">
      <c r="D89" s="36"/>
    </row>
    <row r="91" spans="1:6" x14ac:dyDescent="0.25">
      <c r="D91" s="36"/>
    </row>
    <row r="93" spans="1:6" x14ac:dyDescent="0.25">
      <c r="D93" s="36"/>
    </row>
  </sheetData>
  <mergeCells count="2">
    <mergeCell ref="A84:C84"/>
    <mergeCell ref="A86:C8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974D4-444B-4461-82DF-7669681CDCFF}">
  <dimension ref="A1:H89"/>
  <sheetViews>
    <sheetView workbookViewId="0"/>
  </sheetViews>
  <sheetFormatPr defaultRowHeight="15" x14ac:dyDescent="0.25"/>
  <cols>
    <col min="1" max="1" width="32.85546875" customWidth="1"/>
    <col min="2" max="2" width="24.85546875" style="6" customWidth="1"/>
    <col min="3" max="3" width="22.5703125" style="6" customWidth="1"/>
    <col min="4" max="4" width="28.5703125" style="6" customWidth="1"/>
    <col min="6" max="6" width="12" bestFit="1" customWidth="1"/>
  </cols>
  <sheetData>
    <row r="1" spans="1:6" x14ac:dyDescent="0.25">
      <c r="B1" s="17"/>
      <c r="C1" s="17"/>
      <c r="D1" s="17"/>
    </row>
    <row r="2" spans="1:6" x14ac:dyDescent="0.25">
      <c r="A2" s="9" t="s">
        <v>52</v>
      </c>
      <c r="B2" s="18" t="s">
        <v>18</v>
      </c>
      <c r="C2" s="18" t="s">
        <v>12</v>
      </c>
      <c r="D2" s="19" t="s">
        <v>11</v>
      </c>
    </row>
    <row r="3" spans="1:6" ht="6.95" customHeight="1" x14ac:dyDescent="0.25">
      <c r="A3" s="3"/>
      <c r="B3" s="20"/>
      <c r="C3" s="20"/>
      <c r="D3" s="20"/>
    </row>
    <row r="4" spans="1:6" x14ac:dyDescent="0.25">
      <c r="A4" s="2" t="s">
        <v>10</v>
      </c>
      <c r="B4" s="31"/>
      <c r="C4" s="31"/>
      <c r="D4" s="31"/>
      <c r="E4" s="22"/>
      <c r="F4" s="22"/>
    </row>
    <row r="5" spans="1:6" ht="6.95" customHeight="1" x14ac:dyDescent="0.25">
      <c r="A5" s="3"/>
      <c r="B5" s="28"/>
      <c r="C5" s="28"/>
      <c r="D5" s="28"/>
    </row>
    <row r="6" spans="1:6" x14ac:dyDescent="0.25">
      <c r="A6" s="2" t="s">
        <v>22</v>
      </c>
      <c r="B6" s="28"/>
      <c r="C6" s="28"/>
      <c r="D6" s="28"/>
    </row>
    <row r="7" spans="1:6" x14ac:dyDescent="0.25">
      <c r="A7" s="3" t="s">
        <v>0</v>
      </c>
      <c r="B7" s="28">
        <v>9714.090000000002</v>
      </c>
      <c r="C7" s="28">
        <v>3653.29</v>
      </c>
      <c r="D7" s="28">
        <v>13367.380000000001</v>
      </c>
    </row>
    <row r="8" spans="1:6" x14ac:dyDescent="0.25">
      <c r="A8" s="3" t="s">
        <v>2</v>
      </c>
      <c r="B8" s="28">
        <v>8201.92</v>
      </c>
      <c r="C8" s="28">
        <v>2673.2</v>
      </c>
      <c r="D8" s="28">
        <v>10875.119999999999</v>
      </c>
    </row>
    <row r="9" spans="1:6" x14ac:dyDescent="0.25">
      <c r="A9" s="3" t="s">
        <v>3</v>
      </c>
      <c r="B9" s="28"/>
      <c r="C9" s="28"/>
      <c r="D9" s="28"/>
    </row>
    <row r="10" spans="1:6" x14ac:dyDescent="0.25">
      <c r="A10" s="3" t="s">
        <v>1</v>
      </c>
      <c r="B10" s="28"/>
      <c r="C10" s="28"/>
      <c r="D10" s="28"/>
    </row>
    <row r="11" spans="1:6" x14ac:dyDescent="0.25">
      <c r="A11" s="3" t="s">
        <v>9</v>
      </c>
      <c r="B11" s="29">
        <f>SUM(B7:B10)</f>
        <v>17916.010000000002</v>
      </c>
      <c r="C11" s="29">
        <f t="shared" ref="C11:D11" si="0">SUM(C7:C10)</f>
        <v>6326.49</v>
      </c>
      <c r="D11" s="29">
        <f t="shared" si="0"/>
        <v>24242.5</v>
      </c>
      <c r="E11" s="22"/>
      <c r="F11" s="22"/>
    </row>
    <row r="12" spans="1:6" ht="6.95" customHeight="1" x14ac:dyDescent="0.25">
      <c r="A12" s="3"/>
      <c r="B12" s="28"/>
      <c r="C12" s="28"/>
      <c r="D12" s="28"/>
    </row>
    <row r="13" spans="1:6" x14ac:dyDescent="0.25">
      <c r="A13" s="2" t="s">
        <v>8</v>
      </c>
      <c r="B13" s="28"/>
      <c r="C13" s="28"/>
      <c r="D13" s="28"/>
    </row>
    <row r="14" spans="1:6" x14ac:dyDescent="0.25">
      <c r="A14" s="3" t="s">
        <v>0</v>
      </c>
      <c r="B14" s="28">
        <v>285551.7900000001</v>
      </c>
      <c r="C14" s="28">
        <v>110709.33000000002</v>
      </c>
      <c r="D14" s="28">
        <v>396261.12000000011</v>
      </c>
    </row>
    <row r="15" spans="1:6" x14ac:dyDescent="0.25">
      <c r="A15" s="3" t="s">
        <v>2</v>
      </c>
      <c r="B15" s="28">
        <v>61433.790000000008</v>
      </c>
      <c r="C15" s="28">
        <v>24926.35</v>
      </c>
      <c r="D15" s="28">
        <v>86360.140000000014</v>
      </c>
    </row>
    <row r="16" spans="1:6" x14ac:dyDescent="0.25">
      <c r="A16" s="3" t="s">
        <v>3</v>
      </c>
      <c r="B16" s="28">
        <v>84710.98000000001</v>
      </c>
      <c r="C16" s="28">
        <v>36234.249999999993</v>
      </c>
      <c r="D16" s="28">
        <v>120945.23000000001</v>
      </c>
    </row>
    <row r="17" spans="1:7" x14ac:dyDescent="0.25">
      <c r="A17" s="3" t="s">
        <v>1</v>
      </c>
      <c r="B17" s="28"/>
      <c r="C17" s="28"/>
      <c r="D17" s="28"/>
    </row>
    <row r="18" spans="1:7" x14ac:dyDescent="0.25">
      <c r="A18" s="3" t="s">
        <v>14</v>
      </c>
      <c r="B18" s="29">
        <f>SUM(B14:B17)</f>
        <v>431696.56000000006</v>
      </c>
      <c r="C18" s="29">
        <f t="shared" ref="C18:D18" si="1">SUM(C14:C17)</f>
        <v>171869.93000000002</v>
      </c>
      <c r="D18" s="29">
        <f t="shared" si="1"/>
        <v>603566.49000000011</v>
      </c>
      <c r="E18" s="22"/>
      <c r="F18" s="22"/>
    </row>
    <row r="19" spans="1:7" ht="6.95" customHeight="1" x14ac:dyDescent="0.25">
      <c r="A19" s="3"/>
      <c r="B19" s="28"/>
      <c r="C19" s="28"/>
      <c r="D19" s="28"/>
    </row>
    <row r="20" spans="1:7" x14ac:dyDescent="0.25">
      <c r="A20" s="2" t="s">
        <v>53</v>
      </c>
      <c r="B20" s="29">
        <f>B11+B18</f>
        <v>449612.57000000007</v>
      </c>
      <c r="C20" s="29">
        <f t="shared" ref="C20:D20" si="2">C11+C18</f>
        <v>178196.42</v>
      </c>
      <c r="D20" s="29">
        <f t="shared" si="2"/>
        <v>627808.99000000011</v>
      </c>
      <c r="F20" s="22"/>
      <c r="G20" s="22"/>
    </row>
    <row r="21" spans="1:7" x14ac:dyDescent="0.25">
      <c r="B21" s="17"/>
      <c r="C21" s="17"/>
      <c r="D21" s="17"/>
    </row>
    <row r="22" spans="1:7" ht="14.25" customHeight="1" x14ac:dyDescent="0.25">
      <c r="A22" s="9" t="s">
        <v>54</v>
      </c>
      <c r="B22" s="18" t="s">
        <v>18</v>
      </c>
      <c r="C22" s="18" t="s">
        <v>12</v>
      </c>
      <c r="D22" s="19" t="s">
        <v>11</v>
      </c>
    </row>
    <row r="23" spans="1:7" ht="6.95" customHeight="1" x14ac:dyDescent="0.25">
      <c r="A23" s="3"/>
      <c r="B23" s="20"/>
      <c r="C23" s="20"/>
      <c r="D23" s="20"/>
    </row>
    <row r="24" spans="1:7" x14ac:dyDescent="0.25">
      <c r="A24" s="2" t="s">
        <v>10</v>
      </c>
      <c r="B24" s="31"/>
      <c r="C24" s="31"/>
      <c r="D24" s="31"/>
    </row>
    <row r="25" spans="1:7" ht="6.95" customHeight="1" x14ac:dyDescent="0.25">
      <c r="A25" s="3"/>
      <c r="B25" s="28"/>
      <c r="C25" s="28"/>
      <c r="D25" s="28"/>
    </row>
    <row r="26" spans="1:7" x14ac:dyDescent="0.25">
      <c r="A26" s="2" t="s">
        <v>22</v>
      </c>
      <c r="B26" s="28"/>
      <c r="C26" s="28"/>
      <c r="D26" s="28"/>
    </row>
    <row r="27" spans="1:7" x14ac:dyDescent="0.25">
      <c r="A27" s="3" t="s">
        <v>0</v>
      </c>
      <c r="B27" s="28">
        <v>10790.49</v>
      </c>
      <c r="C27" s="28">
        <v>3528.66</v>
      </c>
      <c r="D27" s="28">
        <v>14319.15</v>
      </c>
    </row>
    <row r="28" spans="1:7" x14ac:dyDescent="0.25">
      <c r="A28" s="3" t="s">
        <v>2</v>
      </c>
      <c r="B28" s="28">
        <v>6151.4400000000005</v>
      </c>
      <c r="C28" s="28">
        <v>2011.0500000000002</v>
      </c>
      <c r="D28" s="28">
        <v>8162.4900000000007</v>
      </c>
    </row>
    <row r="29" spans="1:7" x14ac:dyDescent="0.25">
      <c r="A29" s="3" t="s">
        <v>3</v>
      </c>
      <c r="B29" s="28"/>
      <c r="C29" s="28"/>
      <c r="D29" s="28"/>
    </row>
    <row r="30" spans="1:7" x14ac:dyDescent="0.25">
      <c r="A30" s="3" t="s">
        <v>1</v>
      </c>
      <c r="B30" s="28"/>
      <c r="C30" s="28"/>
      <c r="D30" s="28"/>
    </row>
    <row r="31" spans="1:7" x14ac:dyDescent="0.25">
      <c r="A31" s="3" t="s">
        <v>9</v>
      </c>
      <c r="B31" s="29">
        <f>SUM(B27:B30)</f>
        <v>16941.93</v>
      </c>
      <c r="C31" s="29">
        <f t="shared" ref="C31:D31" si="3">SUM(C27:C30)</f>
        <v>5539.71</v>
      </c>
      <c r="D31" s="29">
        <f t="shared" si="3"/>
        <v>22481.64</v>
      </c>
      <c r="E31" s="22"/>
      <c r="F31" s="22"/>
    </row>
    <row r="32" spans="1:7" ht="6.95" customHeight="1" x14ac:dyDescent="0.25">
      <c r="A32" s="2"/>
      <c r="B32" s="28"/>
      <c r="C32" s="28"/>
      <c r="D32" s="28"/>
    </row>
    <row r="33" spans="1:8" x14ac:dyDescent="0.25">
      <c r="A33" s="2" t="s">
        <v>8</v>
      </c>
      <c r="B33" s="28"/>
      <c r="C33" s="28"/>
      <c r="D33" s="28"/>
    </row>
    <row r="34" spans="1:8" x14ac:dyDescent="0.25">
      <c r="A34" s="3" t="s">
        <v>0</v>
      </c>
      <c r="B34" s="28">
        <v>285551.7900000001</v>
      </c>
      <c r="C34" s="28">
        <v>105157.11000000002</v>
      </c>
      <c r="D34" s="28">
        <v>390708.90000000014</v>
      </c>
    </row>
    <row r="35" spans="1:8" x14ac:dyDescent="0.25">
      <c r="A35" s="3" t="s">
        <v>2</v>
      </c>
      <c r="B35" s="28">
        <v>61433.790000000008</v>
      </c>
      <c r="C35" s="28">
        <v>24006.069999999992</v>
      </c>
      <c r="D35" s="28">
        <v>85439.86</v>
      </c>
    </row>
    <row r="36" spans="1:8" x14ac:dyDescent="0.25">
      <c r="A36" s="3" t="s">
        <v>3</v>
      </c>
      <c r="B36" s="28">
        <v>83129.590000000026</v>
      </c>
      <c r="C36" s="28">
        <v>33467.020000000011</v>
      </c>
      <c r="D36" s="28">
        <v>116596.61000000004</v>
      </c>
    </row>
    <row r="37" spans="1:8" x14ac:dyDescent="0.25">
      <c r="A37" s="3" t="s">
        <v>1</v>
      </c>
      <c r="B37" s="28"/>
      <c r="C37" s="28"/>
      <c r="D37" s="28"/>
    </row>
    <row r="38" spans="1:8" x14ac:dyDescent="0.25">
      <c r="A38" s="3" t="s">
        <v>14</v>
      </c>
      <c r="B38" s="29">
        <f>SUM(B34:B37)</f>
        <v>430115.1700000001</v>
      </c>
      <c r="C38" s="29">
        <f t="shared" ref="C38:D38" si="4">SUM(C34:C37)</f>
        <v>162630.20000000001</v>
      </c>
      <c r="D38" s="29">
        <f t="shared" si="4"/>
        <v>592745.37000000011</v>
      </c>
      <c r="E38" s="22"/>
      <c r="F38" s="22"/>
    </row>
    <row r="39" spans="1:8" ht="6.95" customHeight="1" x14ac:dyDescent="0.25">
      <c r="A39" s="24"/>
      <c r="B39" s="32"/>
      <c r="C39" s="32"/>
      <c r="D39" s="32"/>
    </row>
    <row r="40" spans="1:8" x14ac:dyDescent="0.25">
      <c r="A40" s="2" t="s">
        <v>55</v>
      </c>
      <c r="B40" s="29">
        <f>B31+B38</f>
        <v>447057.10000000009</v>
      </c>
      <c r="C40" s="29">
        <f t="shared" ref="C40:D40" si="5">C31+C38</f>
        <v>168169.91</v>
      </c>
      <c r="D40" s="29">
        <f t="shared" si="5"/>
        <v>615227.01000000013</v>
      </c>
      <c r="E40" s="22"/>
      <c r="F40" s="22"/>
      <c r="G40" s="22"/>
      <c r="H40" s="22"/>
    </row>
    <row r="41" spans="1:8" x14ac:dyDescent="0.25">
      <c r="B41" s="17"/>
      <c r="C41" s="17"/>
      <c r="D41" s="17"/>
    </row>
    <row r="42" spans="1:8" x14ac:dyDescent="0.25">
      <c r="A42" s="9" t="s">
        <v>56</v>
      </c>
      <c r="B42" s="18" t="s">
        <v>18</v>
      </c>
      <c r="C42" s="18" t="s">
        <v>12</v>
      </c>
      <c r="D42" s="19" t="s">
        <v>11</v>
      </c>
    </row>
    <row r="43" spans="1:8" ht="6.75" customHeight="1" x14ac:dyDescent="0.25">
      <c r="A43" s="3"/>
      <c r="B43" s="20"/>
      <c r="C43" s="20"/>
      <c r="D43" s="20"/>
    </row>
    <row r="44" spans="1:8" x14ac:dyDescent="0.25">
      <c r="A44" s="2" t="s">
        <v>10</v>
      </c>
      <c r="B44" s="31"/>
      <c r="C44" s="31"/>
      <c r="D44" s="31"/>
    </row>
    <row r="45" spans="1:8" ht="6.95" customHeight="1" x14ac:dyDescent="0.25">
      <c r="A45" s="3"/>
      <c r="B45" s="28"/>
      <c r="C45" s="28"/>
      <c r="D45" s="28"/>
    </row>
    <row r="46" spans="1:8" x14ac:dyDescent="0.25">
      <c r="A46" s="2" t="s">
        <v>22</v>
      </c>
      <c r="B46" s="28"/>
      <c r="C46" s="28"/>
      <c r="D46" s="28"/>
    </row>
    <row r="47" spans="1:8" x14ac:dyDescent="0.25">
      <c r="A47" s="3" t="s">
        <v>0</v>
      </c>
      <c r="B47" s="3"/>
      <c r="C47" s="3"/>
      <c r="D47" s="3"/>
      <c r="F47" s="22"/>
    </row>
    <row r="48" spans="1:8" x14ac:dyDescent="0.25">
      <c r="A48" s="3" t="s">
        <v>2</v>
      </c>
      <c r="B48" s="3"/>
      <c r="C48" s="3"/>
      <c r="D48" s="3"/>
      <c r="F48" s="22"/>
    </row>
    <row r="49" spans="1:7" x14ac:dyDescent="0.25">
      <c r="A49" s="3" t="s">
        <v>3</v>
      </c>
      <c r="B49" s="28"/>
      <c r="C49" s="28"/>
      <c r="D49" s="28"/>
      <c r="F49" s="22"/>
    </row>
    <row r="50" spans="1:7" x14ac:dyDescent="0.25">
      <c r="A50" s="3" t="s">
        <v>1</v>
      </c>
      <c r="B50" s="3"/>
      <c r="C50" s="3"/>
      <c r="D50" s="3"/>
      <c r="F50" s="22"/>
    </row>
    <row r="51" spans="1:7" x14ac:dyDescent="0.25">
      <c r="A51" s="3" t="s">
        <v>9</v>
      </c>
      <c r="B51" s="29">
        <f>SUM(B47:B50)</f>
        <v>0</v>
      </c>
      <c r="C51" s="29">
        <f t="shared" ref="C51:D51" si="6">SUM(C47:C50)</f>
        <v>0</v>
      </c>
      <c r="D51" s="29">
        <f t="shared" si="6"/>
        <v>0</v>
      </c>
      <c r="E51" s="22"/>
      <c r="F51" s="22"/>
      <c r="G51" s="22"/>
    </row>
    <row r="52" spans="1:7" ht="6.95" customHeight="1" x14ac:dyDescent="0.25">
      <c r="A52" s="2"/>
      <c r="B52" s="28"/>
      <c r="C52" s="28"/>
      <c r="D52" s="28"/>
      <c r="F52" s="22"/>
    </row>
    <row r="53" spans="1:7" x14ac:dyDescent="0.25">
      <c r="A53" s="2" t="s">
        <v>8</v>
      </c>
      <c r="B53" s="28"/>
      <c r="C53" s="28"/>
      <c r="D53" s="28"/>
      <c r="F53" s="22"/>
    </row>
    <row r="54" spans="1:7" x14ac:dyDescent="0.25">
      <c r="A54" s="3" t="s">
        <v>0</v>
      </c>
      <c r="B54" s="3"/>
      <c r="C54" s="3"/>
      <c r="D54" s="3"/>
      <c r="F54" s="22"/>
    </row>
    <row r="55" spans="1:7" x14ac:dyDescent="0.25">
      <c r="A55" s="3" t="s">
        <v>2</v>
      </c>
      <c r="B55" s="3"/>
      <c r="C55" s="3"/>
      <c r="D55" s="3"/>
      <c r="F55" s="22"/>
    </row>
    <row r="56" spans="1:7" x14ac:dyDescent="0.25">
      <c r="A56" s="3" t="s">
        <v>3</v>
      </c>
      <c r="B56" s="3"/>
      <c r="C56" s="3"/>
      <c r="D56" s="3"/>
      <c r="F56" s="22"/>
    </row>
    <row r="57" spans="1:7" x14ac:dyDescent="0.25">
      <c r="A57" s="3" t="s">
        <v>1</v>
      </c>
      <c r="B57" s="28"/>
      <c r="C57" s="28"/>
      <c r="D57" s="28"/>
      <c r="F57" s="22"/>
    </row>
    <row r="58" spans="1:7" x14ac:dyDescent="0.25">
      <c r="A58" s="3" t="s">
        <v>9</v>
      </c>
      <c r="B58" s="29">
        <f>SUM(B54:B57)</f>
        <v>0</v>
      </c>
      <c r="C58" s="29">
        <f t="shared" ref="C58:D58" si="7">SUM(C54:C57)</f>
        <v>0</v>
      </c>
      <c r="D58" s="29">
        <f t="shared" si="7"/>
        <v>0</v>
      </c>
      <c r="E58" s="22"/>
      <c r="F58" s="22"/>
      <c r="G58" s="22"/>
    </row>
    <row r="59" spans="1:7" ht="6.95" customHeight="1" x14ac:dyDescent="0.25">
      <c r="A59" s="26"/>
      <c r="B59" s="34"/>
      <c r="C59" s="34"/>
      <c r="D59" s="34"/>
      <c r="F59" s="22"/>
    </row>
    <row r="60" spans="1:7" x14ac:dyDescent="0.25">
      <c r="A60" s="2" t="s">
        <v>57</v>
      </c>
      <c r="B60" s="29">
        <f>B51+B58</f>
        <v>0</v>
      </c>
      <c r="C60" s="29">
        <f t="shared" ref="C60:D60" si="8">C51+C58</f>
        <v>0</v>
      </c>
      <c r="D60" s="29">
        <f t="shared" si="8"/>
        <v>0</v>
      </c>
      <c r="E60" s="22"/>
      <c r="F60" s="22"/>
      <c r="G60" s="22"/>
    </row>
    <row r="61" spans="1:7" x14ac:dyDescent="0.25">
      <c r="B61" s="17"/>
      <c r="C61" s="17"/>
      <c r="D61" s="17"/>
    </row>
    <row r="62" spans="1:7" x14ac:dyDescent="0.25">
      <c r="A62" s="9" t="s">
        <v>58</v>
      </c>
      <c r="B62" s="18" t="s">
        <v>18</v>
      </c>
      <c r="C62" s="18" t="s">
        <v>12</v>
      </c>
      <c r="D62" s="19" t="s">
        <v>11</v>
      </c>
    </row>
    <row r="63" spans="1:7" ht="6.95" customHeight="1" x14ac:dyDescent="0.25">
      <c r="A63" s="3"/>
      <c r="B63" s="20"/>
      <c r="C63" s="20"/>
      <c r="D63" s="20"/>
    </row>
    <row r="64" spans="1:7" x14ac:dyDescent="0.25">
      <c r="A64" s="2" t="s">
        <v>10</v>
      </c>
      <c r="B64" s="31"/>
      <c r="C64" s="31"/>
      <c r="D64" s="31"/>
    </row>
    <row r="65" spans="1:4" ht="6.95" customHeight="1" x14ac:dyDescent="0.25">
      <c r="A65" s="3"/>
      <c r="B65" s="28"/>
      <c r="C65" s="28"/>
      <c r="D65" s="28"/>
    </row>
    <row r="66" spans="1:4" x14ac:dyDescent="0.25">
      <c r="A66" s="2" t="s">
        <v>22</v>
      </c>
      <c r="B66" s="28"/>
      <c r="C66" s="28"/>
      <c r="D66" s="28"/>
    </row>
    <row r="67" spans="1:4" x14ac:dyDescent="0.25">
      <c r="A67" s="3" t="s">
        <v>0</v>
      </c>
      <c r="B67" s="28"/>
      <c r="C67" s="28"/>
      <c r="D67" s="28"/>
    </row>
    <row r="68" spans="1:4" x14ac:dyDescent="0.25">
      <c r="A68" s="3" t="s">
        <v>2</v>
      </c>
      <c r="B68" s="28"/>
      <c r="C68" s="28"/>
      <c r="D68" s="28"/>
    </row>
    <row r="69" spans="1:4" x14ac:dyDescent="0.25">
      <c r="A69" s="3" t="s">
        <v>3</v>
      </c>
      <c r="B69" s="28"/>
      <c r="C69" s="28"/>
      <c r="D69" s="28"/>
    </row>
    <row r="70" spans="1:4" x14ac:dyDescent="0.25">
      <c r="A70" s="3" t="s">
        <v>1</v>
      </c>
      <c r="B70" s="28"/>
      <c r="C70" s="28"/>
      <c r="D70" s="28"/>
    </row>
    <row r="71" spans="1:4" x14ac:dyDescent="0.25">
      <c r="A71" s="3" t="s">
        <v>9</v>
      </c>
      <c r="B71" s="29">
        <f>SUM(B67:B70)</f>
        <v>0</v>
      </c>
      <c r="C71" s="29">
        <f t="shared" ref="C71:D71" si="9">SUM(C67:C70)</f>
        <v>0</v>
      </c>
      <c r="D71" s="29">
        <f t="shared" si="9"/>
        <v>0</v>
      </c>
    </row>
    <row r="72" spans="1:4" ht="6.95" customHeight="1" x14ac:dyDescent="0.25">
      <c r="A72" s="2"/>
      <c r="B72" s="28"/>
      <c r="C72" s="28"/>
      <c r="D72" s="28"/>
    </row>
    <row r="73" spans="1:4" x14ac:dyDescent="0.25">
      <c r="A73" s="2" t="s">
        <v>8</v>
      </c>
      <c r="B73" s="28"/>
      <c r="C73" s="28"/>
      <c r="D73" s="28"/>
    </row>
    <row r="74" spans="1:4" x14ac:dyDescent="0.25">
      <c r="A74" s="3" t="s">
        <v>0</v>
      </c>
      <c r="B74" s="28"/>
      <c r="C74" s="28"/>
      <c r="D74" s="28"/>
    </row>
    <row r="75" spans="1:4" x14ac:dyDescent="0.25">
      <c r="A75" s="3" t="s">
        <v>2</v>
      </c>
      <c r="B75" s="28"/>
      <c r="C75" s="28"/>
      <c r="D75" s="28"/>
    </row>
    <row r="76" spans="1:4" x14ac:dyDescent="0.25">
      <c r="A76" s="3" t="s">
        <v>3</v>
      </c>
      <c r="B76" s="28"/>
      <c r="C76" s="28"/>
      <c r="D76" s="28"/>
    </row>
    <row r="77" spans="1:4" x14ac:dyDescent="0.25">
      <c r="A77" s="3" t="s">
        <v>1</v>
      </c>
      <c r="B77" s="28"/>
      <c r="C77" s="28"/>
      <c r="D77" s="28"/>
    </row>
    <row r="78" spans="1:4" x14ac:dyDescent="0.25">
      <c r="A78" s="3" t="s">
        <v>9</v>
      </c>
      <c r="B78" s="33">
        <f>SUM(B74:B77)</f>
        <v>0</v>
      </c>
      <c r="C78" s="33">
        <f t="shared" ref="C78:D78" si="10">SUM(C74:C77)</f>
        <v>0</v>
      </c>
      <c r="D78" s="33">
        <f t="shared" si="10"/>
        <v>0</v>
      </c>
    </row>
    <row r="79" spans="1:4" ht="6.95" customHeight="1" x14ac:dyDescent="0.25">
      <c r="A79" s="26"/>
      <c r="B79" s="34"/>
      <c r="C79" s="34"/>
      <c r="D79" s="34"/>
    </row>
    <row r="80" spans="1:4" x14ac:dyDescent="0.25">
      <c r="A80" s="2" t="s">
        <v>59</v>
      </c>
      <c r="B80" s="29">
        <f>B71+B78</f>
        <v>0</v>
      </c>
      <c r="C80" s="29">
        <f t="shared" ref="C80:D80" si="11">C71+C78</f>
        <v>0</v>
      </c>
      <c r="D80" s="29">
        <f t="shared" si="11"/>
        <v>0</v>
      </c>
    </row>
    <row r="82" spans="1:6" s="1" customFormat="1" x14ac:dyDescent="0.25">
      <c r="A82" s="15" t="s">
        <v>60</v>
      </c>
      <c r="B82" s="30"/>
      <c r="C82" s="30"/>
      <c r="D82" s="30"/>
      <c r="F82" s="4"/>
    </row>
    <row r="84" spans="1:6" ht="18" customHeight="1" x14ac:dyDescent="0.25">
      <c r="A84" s="38" t="s">
        <v>21</v>
      </c>
      <c r="B84" s="39"/>
      <c r="C84" s="39"/>
      <c r="D84" s="35"/>
    </row>
    <row r="85" spans="1:6" x14ac:dyDescent="0.25">
      <c r="D85" s="36"/>
    </row>
    <row r="86" spans="1:6" ht="18.75" customHeight="1" x14ac:dyDescent="0.25">
      <c r="A86" s="38" t="s">
        <v>19</v>
      </c>
      <c r="B86" s="39"/>
      <c r="C86" s="39"/>
      <c r="D86" s="35"/>
    </row>
    <row r="89" spans="1:6" x14ac:dyDescent="0.25">
      <c r="D89" s="36"/>
    </row>
  </sheetData>
  <mergeCells count="2">
    <mergeCell ref="A84:C84"/>
    <mergeCell ref="A86:C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99C39-0778-4BBE-AF6A-E421240C4DDD}">
  <dimension ref="A1:H89"/>
  <sheetViews>
    <sheetView workbookViewId="0"/>
  </sheetViews>
  <sheetFormatPr defaultRowHeight="15" x14ac:dyDescent="0.25"/>
  <cols>
    <col min="1" max="1" width="32.85546875" customWidth="1"/>
    <col min="2" max="2" width="24.85546875" style="6" customWidth="1"/>
    <col min="3" max="3" width="22.5703125" style="6" customWidth="1"/>
    <col min="4" max="4" width="28.5703125" style="6" customWidth="1"/>
    <col min="6" max="6" width="12" bestFit="1" customWidth="1"/>
  </cols>
  <sheetData>
    <row r="1" spans="1:6" x14ac:dyDescent="0.25">
      <c r="B1" s="17"/>
      <c r="C1" s="17"/>
      <c r="D1" s="17"/>
    </row>
    <row r="2" spans="1:6" x14ac:dyDescent="0.25">
      <c r="A2" s="9" t="s">
        <v>43</v>
      </c>
      <c r="B2" s="18" t="s">
        <v>18</v>
      </c>
      <c r="C2" s="18" t="s">
        <v>12</v>
      </c>
      <c r="D2" s="19" t="s">
        <v>11</v>
      </c>
    </row>
    <row r="3" spans="1:6" ht="6.95" customHeight="1" x14ac:dyDescent="0.25">
      <c r="A3" s="3"/>
      <c r="B3" s="20"/>
      <c r="C3" s="20"/>
      <c r="D3" s="20"/>
    </row>
    <row r="4" spans="1:6" x14ac:dyDescent="0.25">
      <c r="A4" s="2" t="s">
        <v>10</v>
      </c>
      <c r="B4" s="31"/>
      <c r="C4" s="31"/>
      <c r="D4" s="31"/>
      <c r="E4" s="22"/>
      <c r="F4" s="22"/>
    </row>
    <row r="5" spans="1:6" ht="6.95" customHeight="1" x14ac:dyDescent="0.25">
      <c r="A5" s="3"/>
      <c r="B5" s="28"/>
      <c r="C5" s="28"/>
      <c r="D5" s="28"/>
    </row>
    <row r="6" spans="1:6" x14ac:dyDescent="0.25">
      <c r="A6" s="2" t="s">
        <v>22</v>
      </c>
      <c r="B6" s="28"/>
      <c r="C6" s="28"/>
      <c r="D6" s="28"/>
    </row>
    <row r="7" spans="1:6" x14ac:dyDescent="0.25">
      <c r="A7" s="3" t="s">
        <v>0</v>
      </c>
      <c r="B7" s="28">
        <v>15256.58</v>
      </c>
      <c r="C7" s="28">
        <v>5027.2</v>
      </c>
      <c r="D7" s="28">
        <v>20283.78</v>
      </c>
    </row>
    <row r="8" spans="1:6" x14ac:dyDescent="0.25">
      <c r="A8" s="3" t="s">
        <v>2</v>
      </c>
      <c r="B8" s="28">
        <v>59292.960000000006</v>
      </c>
      <c r="C8" s="28">
        <v>20622.810000000001</v>
      </c>
      <c r="D8" s="28">
        <v>79915.77</v>
      </c>
    </row>
    <row r="9" spans="1:6" x14ac:dyDescent="0.25">
      <c r="A9" s="3" t="s">
        <v>3</v>
      </c>
      <c r="B9" s="28"/>
      <c r="C9" s="28"/>
      <c r="D9" s="28"/>
    </row>
    <row r="10" spans="1:6" x14ac:dyDescent="0.25">
      <c r="A10" s="3" t="s">
        <v>1</v>
      </c>
      <c r="B10" s="28">
        <v>5418.0300000000007</v>
      </c>
      <c r="C10" s="28">
        <v>1837.08</v>
      </c>
      <c r="D10" s="28">
        <v>7255.1100000000006</v>
      </c>
    </row>
    <row r="11" spans="1:6" x14ac:dyDescent="0.25">
      <c r="A11" s="3" t="s">
        <v>9</v>
      </c>
      <c r="B11" s="29">
        <f>SUM(B7:B10)</f>
        <v>79967.570000000007</v>
      </c>
      <c r="C11" s="29">
        <f t="shared" ref="C11:D11" si="0">SUM(C7:C10)</f>
        <v>27487.090000000004</v>
      </c>
      <c r="D11" s="29">
        <f t="shared" si="0"/>
        <v>107454.66</v>
      </c>
      <c r="E11" s="22"/>
      <c r="F11" s="22"/>
    </row>
    <row r="12" spans="1:6" ht="6.95" customHeight="1" x14ac:dyDescent="0.25">
      <c r="A12" s="3"/>
      <c r="B12" s="28"/>
      <c r="C12" s="28"/>
      <c r="D12" s="28"/>
    </row>
    <row r="13" spans="1:6" x14ac:dyDescent="0.25">
      <c r="A13" s="2" t="s">
        <v>8</v>
      </c>
      <c r="B13" s="28"/>
      <c r="C13" s="28"/>
      <c r="D13" s="28"/>
    </row>
    <row r="14" spans="1:6" x14ac:dyDescent="0.25">
      <c r="A14" s="3" t="s">
        <v>0</v>
      </c>
      <c r="B14" s="28">
        <v>281464.79000000004</v>
      </c>
      <c r="C14" s="28">
        <v>104844.30000000002</v>
      </c>
      <c r="D14" s="28">
        <v>386309.09000000008</v>
      </c>
    </row>
    <row r="15" spans="1:6" x14ac:dyDescent="0.25">
      <c r="A15" s="3" t="s">
        <v>2</v>
      </c>
      <c r="B15" s="28">
        <v>83588.280000000013</v>
      </c>
      <c r="C15" s="28">
        <v>30560.059999999998</v>
      </c>
      <c r="D15" s="28">
        <v>114148.34000000001</v>
      </c>
    </row>
    <row r="16" spans="1:6" x14ac:dyDescent="0.25">
      <c r="A16" s="3" t="s">
        <v>3</v>
      </c>
      <c r="B16" s="28">
        <v>61785.87</v>
      </c>
      <c r="C16" s="28">
        <v>22724.729999999996</v>
      </c>
      <c r="D16" s="28">
        <v>84510.6</v>
      </c>
    </row>
    <row r="17" spans="1:7" x14ac:dyDescent="0.25">
      <c r="A17" s="3" t="s">
        <v>1</v>
      </c>
      <c r="B17" s="28"/>
      <c r="C17" s="28"/>
      <c r="D17" s="28"/>
    </row>
    <row r="18" spans="1:7" x14ac:dyDescent="0.25">
      <c r="A18" s="3" t="s">
        <v>14</v>
      </c>
      <c r="B18" s="29">
        <f>SUM(B14:B17)</f>
        <v>426838.94000000006</v>
      </c>
      <c r="C18" s="29">
        <f t="shared" ref="C18:D18" si="1">SUM(C14:C17)</f>
        <v>158129.09000000003</v>
      </c>
      <c r="D18" s="29">
        <f t="shared" si="1"/>
        <v>584968.03000000014</v>
      </c>
      <c r="E18" s="22"/>
      <c r="F18" s="22"/>
    </row>
    <row r="19" spans="1:7" ht="6.95" customHeight="1" x14ac:dyDescent="0.25">
      <c r="A19" s="3"/>
      <c r="B19" s="28"/>
      <c r="C19" s="28"/>
      <c r="D19" s="28"/>
    </row>
    <row r="20" spans="1:7" x14ac:dyDescent="0.25">
      <c r="A20" s="2" t="s">
        <v>44</v>
      </c>
      <c r="B20" s="29">
        <f>B11+B18</f>
        <v>506806.51000000007</v>
      </c>
      <c r="C20" s="29">
        <f t="shared" ref="C20:D20" si="2">C11+C18</f>
        <v>185616.18000000002</v>
      </c>
      <c r="D20" s="29">
        <f t="shared" si="2"/>
        <v>692422.69000000018</v>
      </c>
      <c r="F20" s="22"/>
      <c r="G20" s="22"/>
    </row>
    <row r="21" spans="1:7" x14ac:dyDescent="0.25">
      <c r="B21" s="17"/>
      <c r="C21" s="17"/>
      <c r="D21" s="17"/>
    </row>
    <row r="22" spans="1:7" ht="14.25" customHeight="1" x14ac:dyDescent="0.25">
      <c r="A22" s="9" t="s">
        <v>45</v>
      </c>
      <c r="B22" s="18" t="s">
        <v>18</v>
      </c>
      <c r="C22" s="18" t="s">
        <v>12</v>
      </c>
      <c r="D22" s="19" t="s">
        <v>11</v>
      </c>
    </row>
    <row r="23" spans="1:7" ht="6.95" customHeight="1" x14ac:dyDescent="0.25">
      <c r="A23" s="3"/>
      <c r="B23" s="20"/>
      <c r="C23" s="20"/>
      <c r="D23" s="20"/>
    </row>
    <row r="24" spans="1:7" x14ac:dyDescent="0.25">
      <c r="A24" s="2" t="s">
        <v>10</v>
      </c>
      <c r="B24" s="31"/>
      <c r="C24" s="31"/>
      <c r="D24" s="31"/>
    </row>
    <row r="25" spans="1:7" ht="6.95" customHeight="1" x14ac:dyDescent="0.25">
      <c r="A25" s="3"/>
      <c r="B25" s="28"/>
      <c r="C25" s="28"/>
      <c r="D25" s="28"/>
    </row>
    <row r="26" spans="1:7" x14ac:dyDescent="0.25">
      <c r="A26" s="2" t="s">
        <v>22</v>
      </c>
      <c r="B26" s="28"/>
      <c r="C26" s="28"/>
      <c r="D26" s="28"/>
    </row>
    <row r="27" spans="1:7" x14ac:dyDescent="0.25">
      <c r="A27" s="3" t="s">
        <v>0</v>
      </c>
      <c r="B27" s="28">
        <v>11669.73</v>
      </c>
      <c r="C27" s="28">
        <v>3816.43</v>
      </c>
      <c r="D27" s="28">
        <v>15486.16</v>
      </c>
    </row>
    <row r="28" spans="1:7" x14ac:dyDescent="0.25">
      <c r="A28" s="3" t="s">
        <v>2</v>
      </c>
      <c r="B28" s="28">
        <v>43796.509999999987</v>
      </c>
      <c r="C28" s="28">
        <v>14242.130000000001</v>
      </c>
      <c r="D28" s="28">
        <v>58038.639999999985</v>
      </c>
    </row>
    <row r="29" spans="1:7" x14ac:dyDescent="0.25">
      <c r="A29" s="3" t="s">
        <v>3</v>
      </c>
      <c r="B29" s="28"/>
      <c r="C29" s="28"/>
      <c r="D29" s="28"/>
    </row>
    <row r="30" spans="1:7" x14ac:dyDescent="0.25">
      <c r="A30" s="3" t="s">
        <v>1</v>
      </c>
      <c r="B30" s="28">
        <v>5333.27</v>
      </c>
      <c r="C30" s="28">
        <v>1743.9099999999999</v>
      </c>
      <c r="D30" s="28">
        <v>7077.18</v>
      </c>
    </row>
    <row r="31" spans="1:7" x14ac:dyDescent="0.25">
      <c r="A31" s="3" t="s">
        <v>9</v>
      </c>
      <c r="B31" s="29">
        <f>SUM(B27:B30)</f>
        <v>60799.509999999995</v>
      </c>
      <c r="C31" s="29">
        <f t="shared" ref="C31:D31" si="3">SUM(C27:C30)</f>
        <v>19802.47</v>
      </c>
      <c r="D31" s="29">
        <f t="shared" si="3"/>
        <v>80601.979999999981</v>
      </c>
      <c r="E31" s="22"/>
      <c r="F31" s="22"/>
    </row>
    <row r="32" spans="1:7" ht="6.95" customHeight="1" x14ac:dyDescent="0.25">
      <c r="A32" s="2"/>
      <c r="B32" s="28"/>
      <c r="C32" s="28"/>
      <c r="D32" s="28"/>
    </row>
    <row r="33" spans="1:8" x14ac:dyDescent="0.25">
      <c r="A33" s="2" t="s">
        <v>8</v>
      </c>
      <c r="B33" s="28"/>
      <c r="C33" s="28"/>
      <c r="D33" s="28"/>
    </row>
    <row r="34" spans="1:8" x14ac:dyDescent="0.25">
      <c r="A34" s="3" t="s">
        <v>0</v>
      </c>
      <c r="B34" s="28">
        <v>284876.58999999997</v>
      </c>
      <c r="C34" s="28">
        <v>101126.36999999997</v>
      </c>
      <c r="D34" s="28">
        <v>386002.95999999996</v>
      </c>
    </row>
    <row r="35" spans="1:8" x14ac:dyDescent="0.25">
      <c r="A35" s="3" t="s">
        <v>2</v>
      </c>
      <c r="B35" s="28">
        <v>58438</v>
      </c>
      <c r="C35" s="28">
        <v>22517.16</v>
      </c>
      <c r="D35" s="28">
        <v>80955.16</v>
      </c>
    </row>
    <row r="36" spans="1:8" x14ac:dyDescent="0.25">
      <c r="A36" s="3" t="s">
        <v>3</v>
      </c>
      <c r="B36" s="28">
        <v>81176.659999999989</v>
      </c>
      <c r="C36" s="28">
        <v>30819.040000000001</v>
      </c>
      <c r="D36" s="28">
        <v>111995.69999999998</v>
      </c>
    </row>
    <row r="37" spans="1:8" x14ac:dyDescent="0.25">
      <c r="A37" s="3" t="s">
        <v>1</v>
      </c>
      <c r="B37" s="28"/>
      <c r="C37" s="28"/>
      <c r="D37" s="28"/>
    </row>
    <row r="38" spans="1:8" x14ac:dyDescent="0.25">
      <c r="A38" s="3" t="s">
        <v>14</v>
      </c>
      <c r="B38" s="29">
        <f>SUM(B34:B37)</f>
        <v>424491.24999999994</v>
      </c>
      <c r="C38" s="29">
        <f t="shared" ref="C38:D38" si="4">SUM(C34:C37)</f>
        <v>154462.56999999998</v>
      </c>
      <c r="D38" s="29">
        <f t="shared" si="4"/>
        <v>578953.81999999995</v>
      </c>
      <c r="E38" s="22"/>
      <c r="F38" s="22"/>
    </row>
    <row r="39" spans="1:8" ht="6.95" customHeight="1" x14ac:dyDescent="0.25">
      <c r="A39" s="24"/>
      <c r="B39" s="32"/>
      <c r="C39" s="32"/>
      <c r="D39" s="32"/>
    </row>
    <row r="40" spans="1:8" x14ac:dyDescent="0.25">
      <c r="A40" s="2" t="s">
        <v>46</v>
      </c>
      <c r="B40" s="29">
        <f>B31+B38</f>
        <v>485290.75999999995</v>
      </c>
      <c r="C40" s="29">
        <f t="shared" ref="C40:D40" si="5">C31+C38</f>
        <v>174265.03999999998</v>
      </c>
      <c r="D40" s="29">
        <f t="shared" si="5"/>
        <v>659555.79999999993</v>
      </c>
      <c r="E40" s="22"/>
      <c r="F40" s="22"/>
      <c r="G40" s="22"/>
      <c r="H40" s="22"/>
    </row>
    <row r="41" spans="1:8" x14ac:dyDescent="0.25">
      <c r="B41" s="17"/>
      <c r="C41" s="17"/>
      <c r="D41" s="17"/>
    </row>
    <row r="42" spans="1:8" x14ac:dyDescent="0.25">
      <c r="A42" s="9" t="s">
        <v>47</v>
      </c>
      <c r="B42" s="18" t="s">
        <v>18</v>
      </c>
      <c r="C42" s="18" t="s">
        <v>12</v>
      </c>
      <c r="D42" s="19" t="s">
        <v>11</v>
      </c>
    </row>
    <row r="43" spans="1:8" ht="6.75" customHeight="1" x14ac:dyDescent="0.25">
      <c r="A43" s="3"/>
      <c r="B43" s="20"/>
      <c r="C43" s="20"/>
      <c r="D43" s="20"/>
    </row>
    <row r="44" spans="1:8" x14ac:dyDescent="0.25">
      <c r="A44" s="2" t="s">
        <v>10</v>
      </c>
      <c r="B44" s="31"/>
      <c r="C44" s="31"/>
      <c r="D44" s="31"/>
    </row>
    <row r="45" spans="1:8" ht="6.95" customHeight="1" x14ac:dyDescent="0.25">
      <c r="A45" s="3"/>
      <c r="B45" s="28"/>
      <c r="C45" s="28"/>
      <c r="D45" s="28"/>
    </row>
    <row r="46" spans="1:8" x14ac:dyDescent="0.25">
      <c r="A46" s="2" t="s">
        <v>22</v>
      </c>
      <c r="B46" s="28"/>
      <c r="C46" s="28"/>
      <c r="D46" s="28"/>
    </row>
    <row r="47" spans="1:8" x14ac:dyDescent="0.25">
      <c r="A47" s="3" t="s">
        <v>0</v>
      </c>
      <c r="B47" s="28">
        <v>10790.49</v>
      </c>
      <c r="C47" s="28">
        <v>3528.66</v>
      </c>
      <c r="D47" s="28">
        <v>14319.15</v>
      </c>
      <c r="F47" s="22"/>
    </row>
    <row r="48" spans="1:8" x14ac:dyDescent="0.25">
      <c r="A48" s="3" t="s">
        <v>2</v>
      </c>
      <c r="B48" s="28">
        <v>67224.92</v>
      </c>
      <c r="C48" s="28">
        <v>21869.379999999997</v>
      </c>
      <c r="D48" s="28">
        <v>89094.299999999988</v>
      </c>
      <c r="F48" s="22"/>
    </row>
    <row r="49" spans="1:7" x14ac:dyDescent="0.25">
      <c r="A49" s="3" t="s">
        <v>3</v>
      </c>
      <c r="B49" s="28"/>
      <c r="C49" s="28"/>
      <c r="D49" s="28"/>
      <c r="F49" s="22"/>
    </row>
    <row r="50" spans="1:7" x14ac:dyDescent="0.25">
      <c r="A50" s="3" t="s">
        <v>1</v>
      </c>
      <c r="B50" s="28">
        <v>918.29</v>
      </c>
      <c r="C50" s="28">
        <v>300.19</v>
      </c>
      <c r="D50" s="28">
        <v>1218.48</v>
      </c>
      <c r="F50" s="22"/>
    </row>
    <row r="51" spans="1:7" x14ac:dyDescent="0.25">
      <c r="A51" s="3" t="s">
        <v>9</v>
      </c>
      <c r="B51" s="29">
        <f>SUM(B47:B50)</f>
        <v>78933.7</v>
      </c>
      <c r="C51" s="29">
        <f t="shared" ref="C51:D51" si="6">SUM(C47:C50)</f>
        <v>25698.229999999996</v>
      </c>
      <c r="D51" s="29">
        <f t="shared" si="6"/>
        <v>104631.92999999998</v>
      </c>
      <c r="E51" s="22"/>
      <c r="F51" s="22"/>
      <c r="G51" s="22"/>
    </row>
    <row r="52" spans="1:7" ht="6.95" customHeight="1" x14ac:dyDescent="0.25">
      <c r="A52" s="2"/>
      <c r="B52" s="28"/>
      <c r="C52" s="28"/>
      <c r="D52" s="28"/>
      <c r="F52" s="22"/>
    </row>
    <row r="53" spans="1:7" x14ac:dyDescent="0.25">
      <c r="A53" s="2" t="s">
        <v>8</v>
      </c>
      <c r="B53" s="28"/>
      <c r="C53" s="28"/>
      <c r="D53" s="28"/>
      <c r="F53" s="22"/>
    </row>
    <row r="54" spans="1:7" x14ac:dyDescent="0.25">
      <c r="A54" s="3" t="s">
        <v>0</v>
      </c>
      <c r="B54" s="28">
        <v>330824.89</v>
      </c>
      <c r="C54" s="28">
        <v>92348.439999999988</v>
      </c>
      <c r="D54" s="28">
        <v>423173.33</v>
      </c>
      <c r="F54" s="22"/>
    </row>
    <row r="55" spans="1:7" x14ac:dyDescent="0.25">
      <c r="A55" s="3" t="s">
        <v>2</v>
      </c>
      <c r="B55" s="28">
        <v>70596.37</v>
      </c>
      <c r="C55" s="28">
        <v>24028.670000000002</v>
      </c>
      <c r="D55" s="28">
        <v>94625.04</v>
      </c>
      <c r="F55" s="22"/>
    </row>
    <row r="56" spans="1:7" x14ac:dyDescent="0.25">
      <c r="A56" s="3" t="s">
        <v>3</v>
      </c>
      <c r="B56" s="28">
        <v>80607.810000000012</v>
      </c>
      <c r="C56" s="28">
        <v>30665.030000000006</v>
      </c>
      <c r="D56" s="28">
        <v>111272.84000000003</v>
      </c>
      <c r="F56" s="22"/>
    </row>
    <row r="57" spans="1:7" x14ac:dyDescent="0.25">
      <c r="A57" s="3" t="s">
        <v>1</v>
      </c>
      <c r="B57" s="28"/>
      <c r="C57" s="28"/>
      <c r="D57" s="28"/>
      <c r="F57" s="22"/>
    </row>
    <row r="58" spans="1:7" x14ac:dyDescent="0.25">
      <c r="A58" s="3" t="s">
        <v>9</v>
      </c>
      <c r="B58" s="29">
        <f>SUM(B54:B57)</f>
        <v>482029.07</v>
      </c>
      <c r="C58" s="29">
        <f t="shared" ref="C58:D58" si="7">SUM(C54:C57)</f>
        <v>147042.13999999998</v>
      </c>
      <c r="D58" s="29">
        <f t="shared" si="7"/>
        <v>629071.21</v>
      </c>
      <c r="E58" s="22"/>
      <c r="F58" s="22"/>
      <c r="G58" s="22"/>
    </row>
    <row r="59" spans="1:7" ht="6.95" customHeight="1" x14ac:dyDescent="0.25">
      <c r="A59" s="26"/>
      <c r="B59" s="34"/>
      <c r="C59" s="34"/>
      <c r="D59" s="34"/>
      <c r="F59" s="22"/>
    </row>
    <row r="60" spans="1:7" x14ac:dyDescent="0.25">
      <c r="A60" s="2" t="s">
        <v>48</v>
      </c>
      <c r="B60" s="29">
        <f>B51+B58</f>
        <v>560962.77</v>
      </c>
      <c r="C60" s="29">
        <f t="shared" ref="C60:D60" si="8">C51+C58</f>
        <v>172740.37</v>
      </c>
      <c r="D60" s="29">
        <f t="shared" si="8"/>
        <v>733703.1399999999</v>
      </c>
      <c r="E60" s="22"/>
      <c r="F60" s="22"/>
      <c r="G60" s="22"/>
    </row>
    <row r="61" spans="1:7" x14ac:dyDescent="0.25">
      <c r="B61" s="17"/>
      <c r="C61" s="17"/>
      <c r="D61" s="17"/>
    </row>
    <row r="62" spans="1:7" x14ac:dyDescent="0.25">
      <c r="A62" s="9" t="s">
        <v>49</v>
      </c>
      <c r="B62" s="18" t="s">
        <v>18</v>
      </c>
      <c r="C62" s="18" t="s">
        <v>12</v>
      </c>
      <c r="D62" s="19" t="s">
        <v>11</v>
      </c>
    </row>
    <row r="63" spans="1:7" ht="6.95" customHeight="1" x14ac:dyDescent="0.25">
      <c r="A63" s="3"/>
      <c r="B63" s="20"/>
      <c r="C63" s="20"/>
      <c r="D63" s="20"/>
    </row>
    <row r="64" spans="1:7" x14ac:dyDescent="0.25">
      <c r="A64" s="2" t="s">
        <v>10</v>
      </c>
      <c r="B64" s="31"/>
      <c r="C64" s="31"/>
      <c r="D64" s="31"/>
    </row>
    <row r="65" spans="1:4" ht="6.95" customHeight="1" x14ac:dyDescent="0.25">
      <c r="A65" s="3"/>
      <c r="B65" s="28"/>
      <c r="C65" s="28"/>
      <c r="D65" s="28"/>
    </row>
    <row r="66" spans="1:4" x14ac:dyDescent="0.25">
      <c r="A66" s="2" t="s">
        <v>22</v>
      </c>
      <c r="B66" s="28"/>
      <c r="C66" s="28"/>
      <c r="D66" s="28"/>
    </row>
    <row r="67" spans="1:4" x14ac:dyDescent="0.25">
      <c r="A67" s="3" t="s">
        <v>0</v>
      </c>
      <c r="B67" s="28">
        <v>9629.6299999999992</v>
      </c>
      <c r="C67" s="28">
        <v>3148.53</v>
      </c>
      <c r="D67" s="28">
        <v>12778.16</v>
      </c>
    </row>
    <row r="68" spans="1:4" x14ac:dyDescent="0.25">
      <c r="A68" s="3" t="s">
        <v>2</v>
      </c>
      <c r="B68" s="28">
        <v>36095.03</v>
      </c>
      <c r="C68" s="28">
        <v>11725.23</v>
      </c>
      <c r="D68" s="28">
        <v>47820.26</v>
      </c>
    </row>
    <row r="69" spans="1:4" x14ac:dyDescent="0.25">
      <c r="A69" s="3" t="s">
        <v>3</v>
      </c>
      <c r="B69" s="28"/>
      <c r="C69" s="28"/>
      <c r="D69" s="28"/>
    </row>
    <row r="70" spans="1:4" x14ac:dyDescent="0.25">
      <c r="A70" s="3" t="s">
        <v>1</v>
      </c>
      <c r="B70" s="28"/>
      <c r="C70" s="28"/>
      <c r="D70" s="28"/>
    </row>
    <row r="71" spans="1:4" x14ac:dyDescent="0.25">
      <c r="A71" s="3" t="s">
        <v>9</v>
      </c>
      <c r="B71" s="29">
        <f>SUM(B67:B70)</f>
        <v>45724.659999999996</v>
      </c>
      <c r="C71" s="29">
        <f t="shared" ref="C71:D71" si="9">SUM(C67:C70)</f>
        <v>14873.76</v>
      </c>
      <c r="D71" s="29">
        <f t="shared" si="9"/>
        <v>60598.42</v>
      </c>
    </row>
    <row r="72" spans="1:4" ht="6.95" customHeight="1" x14ac:dyDescent="0.25">
      <c r="A72" s="2"/>
      <c r="B72" s="28"/>
      <c r="C72" s="28"/>
      <c r="D72" s="28"/>
    </row>
    <row r="73" spans="1:4" x14ac:dyDescent="0.25">
      <c r="A73" s="2" t="s">
        <v>8</v>
      </c>
      <c r="B73" s="28"/>
      <c r="C73" s="28"/>
      <c r="D73" s="28"/>
    </row>
    <row r="74" spans="1:4" x14ac:dyDescent="0.25">
      <c r="A74" s="3" t="s">
        <v>0</v>
      </c>
      <c r="B74" s="37">
        <v>406349.21000000008</v>
      </c>
      <c r="C74" s="37">
        <v>114353.27999999998</v>
      </c>
      <c r="D74" s="37">
        <v>520702.49000000005</v>
      </c>
    </row>
    <row r="75" spans="1:4" x14ac:dyDescent="0.25">
      <c r="A75" s="3" t="s">
        <v>2</v>
      </c>
      <c r="B75" s="37">
        <v>137309.96</v>
      </c>
      <c r="C75" s="37">
        <v>35985.64</v>
      </c>
      <c r="D75" s="37">
        <v>173295.59999999998</v>
      </c>
    </row>
    <row r="76" spans="1:4" x14ac:dyDescent="0.25">
      <c r="A76" s="3" t="s">
        <v>3</v>
      </c>
      <c r="B76" s="37">
        <v>121683.85000000005</v>
      </c>
      <c r="C76" s="37">
        <v>45407.169999999991</v>
      </c>
      <c r="D76" s="37">
        <v>167091.02000000005</v>
      </c>
    </row>
    <row r="77" spans="1:4" x14ac:dyDescent="0.25">
      <c r="A77" s="3" t="s">
        <v>1</v>
      </c>
      <c r="B77" s="28"/>
      <c r="C77" s="28"/>
      <c r="D77" s="28"/>
    </row>
    <row r="78" spans="1:4" x14ac:dyDescent="0.25">
      <c r="A78" s="3" t="s">
        <v>9</v>
      </c>
      <c r="B78" s="33">
        <f>SUM(B74:B77)</f>
        <v>665343.02000000014</v>
      </c>
      <c r="C78" s="33">
        <f t="shared" ref="C78:D78" si="10">SUM(C74:C77)</f>
        <v>195746.08999999997</v>
      </c>
      <c r="D78" s="33">
        <f t="shared" si="10"/>
        <v>861089.1100000001</v>
      </c>
    </row>
    <row r="79" spans="1:4" ht="6.95" customHeight="1" x14ac:dyDescent="0.25">
      <c r="A79" s="26"/>
      <c r="B79" s="34"/>
      <c r="C79" s="34"/>
      <c r="D79" s="34"/>
    </row>
    <row r="80" spans="1:4" x14ac:dyDescent="0.25">
      <c r="A80" s="2" t="s">
        <v>50</v>
      </c>
      <c r="B80" s="29">
        <f>B71+B78</f>
        <v>711067.68000000017</v>
      </c>
      <c r="C80" s="29">
        <f t="shared" ref="C80:D80" si="11">C71+C78</f>
        <v>210619.84999999998</v>
      </c>
      <c r="D80" s="29">
        <f t="shared" si="11"/>
        <v>921687.53000000014</v>
      </c>
    </row>
    <row r="82" spans="1:6" s="1" customFormat="1" x14ac:dyDescent="0.25">
      <c r="A82" s="15" t="s">
        <v>51</v>
      </c>
      <c r="B82" s="30">
        <f>B20+B40+B60+B80</f>
        <v>2264127.7200000002</v>
      </c>
      <c r="C82" s="30">
        <f t="shared" ref="C82:D82" si="12">C20+C40+C60+C80</f>
        <v>743241.44</v>
      </c>
      <c r="D82" s="30">
        <f t="shared" si="12"/>
        <v>3007369.16</v>
      </c>
      <c r="F82" s="4"/>
    </row>
    <row r="84" spans="1:6" ht="18" customHeight="1" x14ac:dyDescent="0.25">
      <c r="A84" s="38" t="s">
        <v>21</v>
      </c>
      <c r="B84" s="39"/>
      <c r="C84" s="39"/>
      <c r="D84" s="35"/>
    </row>
    <row r="85" spans="1:6" x14ac:dyDescent="0.25">
      <c r="D85" s="36"/>
    </row>
    <row r="86" spans="1:6" ht="18.75" customHeight="1" x14ac:dyDescent="0.25">
      <c r="A86" s="38" t="s">
        <v>19</v>
      </c>
      <c r="B86" s="39"/>
      <c r="C86" s="39"/>
      <c r="D86" s="35"/>
    </row>
    <row r="89" spans="1:6" x14ac:dyDescent="0.25">
      <c r="D89" s="36"/>
    </row>
  </sheetData>
  <mergeCells count="2">
    <mergeCell ref="A84:C84"/>
    <mergeCell ref="A86:C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715D0-17AE-4674-96B6-037D2AC6B5C2}">
  <dimension ref="A1:H89"/>
  <sheetViews>
    <sheetView workbookViewId="0"/>
  </sheetViews>
  <sheetFormatPr defaultRowHeight="15" x14ac:dyDescent="0.25"/>
  <cols>
    <col min="1" max="1" width="32.85546875" customWidth="1"/>
    <col min="2" max="2" width="24.85546875" style="6" customWidth="1"/>
    <col min="3" max="3" width="22.5703125" style="6" customWidth="1"/>
    <col min="4" max="4" width="28.5703125" style="6" customWidth="1"/>
    <col min="6" max="6" width="12" bestFit="1" customWidth="1"/>
  </cols>
  <sheetData>
    <row r="1" spans="1:6" x14ac:dyDescent="0.25">
      <c r="B1" s="17"/>
      <c r="C1" s="17"/>
      <c r="D1" s="17"/>
    </row>
    <row r="2" spans="1:6" x14ac:dyDescent="0.25">
      <c r="A2" s="9" t="s">
        <v>34</v>
      </c>
      <c r="B2" s="18" t="s">
        <v>18</v>
      </c>
      <c r="C2" s="18" t="s">
        <v>12</v>
      </c>
      <c r="D2" s="19" t="s">
        <v>11</v>
      </c>
    </row>
    <row r="3" spans="1:6" ht="6.95" customHeight="1" x14ac:dyDescent="0.25">
      <c r="A3" s="3"/>
      <c r="B3" s="20"/>
      <c r="C3" s="20"/>
      <c r="D3" s="20"/>
    </row>
    <row r="4" spans="1:6" x14ac:dyDescent="0.25">
      <c r="A4" s="2" t="s">
        <v>10</v>
      </c>
      <c r="B4" s="31"/>
      <c r="C4" s="31"/>
      <c r="D4" s="31"/>
      <c r="E4" s="22"/>
      <c r="F4" s="22"/>
    </row>
    <row r="5" spans="1:6" ht="6.95" customHeight="1" x14ac:dyDescent="0.25">
      <c r="A5" s="3"/>
      <c r="B5" s="28"/>
      <c r="C5" s="28"/>
      <c r="D5" s="28"/>
    </row>
    <row r="6" spans="1:6" x14ac:dyDescent="0.25">
      <c r="A6" s="2" t="s">
        <v>22</v>
      </c>
      <c r="B6" s="28"/>
      <c r="C6" s="28"/>
      <c r="D6" s="28"/>
    </row>
    <row r="7" spans="1:6" x14ac:dyDescent="0.25">
      <c r="A7" s="3" t="s">
        <v>0</v>
      </c>
      <c r="B7" s="28">
        <v>10677.63</v>
      </c>
      <c r="C7" s="28">
        <v>3491.71</v>
      </c>
      <c r="D7" s="28">
        <v>14169.34</v>
      </c>
    </row>
    <row r="8" spans="1:6" x14ac:dyDescent="0.25">
      <c r="A8" s="3" t="s">
        <v>2</v>
      </c>
      <c r="B8" s="28">
        <v>50128.270000000004</v>
      </c>
      <c r="C8" s="28">
        <v>17760.43</v>
      </c>
      <c r="D8" s="28">
        <v>67888.700000000012</v>
      </c>
    </row>
    <row r="9" spans="1:6" x14ac:dyDescent="0.25">
      <c r="A9" s="3" t="s">
        <v>3</v>
      </c>
      <c r="B9" s="28"/>
      <c r="C9" s="28"/>
      <c r="D9" s="28"/>
    </row>
    <row r="10" spans="1:6" x14ac:dyDescent="0.25">
      <c r="A10" s="3" t="s">
        <v>1</v>
      </c>
      <c r="B10" s="28">
        <v>2813.54</v>
      </c>
      <c r="C10" s="28">
        <v>1057.21</v>
      </c>
      <c r="D10" s="28">
        <v>3870.75</v>
      </c>
    </row>
    <row r="11" spans="1:6" x14ac:dyDescent="0.25">
      <c r="A11" s="3" t="s">
        <v>9</v>
      </c>
      <c r="B11" s="29">
        <f>SUM(B7:B10)</f>
        <v>63619.44</v>
      </c>
      <c r="C11" s="29">
        <f t="shared" ref="C11:D11" si="0">SUM(C7:C10)</f>
        <v>22309.35</v>
      </c>
      <c r="D11" s="29">
        <f t="shared" si="0"/>
        <v>85928.790000000008</v>
      </c>
      <c r="E11" s="22"/>
      <c r="F11" s="22"/>
    </row>
    <row r="12" spans="1:6" ht="6.95" customHeight="1" x14ac:dyDescent="0.25">
      <c r="A12" s="3"/>
      <c r="B12" s="28"/>
      <c r="C12" s="28"/>
      <c r="D12" s="28"/>
    </row>
    <row r="13" spans="1:6" x14ac:dyDescent="0.25">
      <c r="A13" s="2" t="s">
        <v>8</v>
      </c>
      <c r="B13" s="28"/>
      <c r="C13" s="28"/>
      <c r="D13" s="28"/>
    </row>
    <row r="14" spans="1:6" x14ac:dyDescent="0.25">
      <c r="A14" s="3" t="s">
        <v>0</v>
      </c>
      <c r="B14" s="28">
        <v>225543.65</v>
      </c>
      <c r="C14" s="28">
        <v>82604.999999999971</v>
      </c>
      <c r="D14" s="28">
        <v>308148.64999999997</v>
      </c>
    </row>
    <row r="15" spans="1:6" x14ac:dyDescent="0.25">
      <c r="A15" s="3" t="s">
        <v>2</v>
      </c>
      <c r="B15" s="28">
        <v>155547.71999999997</v>
      </c>
      <c r="C15" s="28">
        <v>56899.920000000013</v>
      </c>
      <c r="D15" s="28">
        <v>212447.63999999998</v>
      </c>
    </row>
    <row r="16" spans="1:6" x14ac:dyDescent="0.25">
      <c r="A16" s="3" t="s">
        <v>3</v>
      </c>
      <c r="B16" s="28">
        <v>16420.52</v>
      </c>
      <c r="C16" s="28">
        <v>5663.92</v>
      </c>
      <c r="D16" s="28">
        <v>22084.440000000002</v>
      </c>
    </row>
    <row r="17" spans="1:7" x14ac:dyDescent="0.25">
      <c r="A17" s="3" t="s">
        <v>1</v>
      </c>
      <c r="B17" s="28"/>
      <c r="C17" s="28"/>
      <c r="D17" s="28"/>
    </row>
    <row r="18" spans="1:7" x14ac:dyDescent="0.25">
      <c r="A18" s="3" t="s">
        <v>14</v>
      </c>
      <c r="B18" s="29">
        <f>SUM(B14:B17)</f>
        <v>397511.89</v>
      </c>
      <c r="C18" s="29">
        <f t="shared" ref="C18:D18" si="1">SUM(C14:C17)</f>
        <v>145168.84</v>
      </c>
      <c r="D18" s="29">
        <f t="shared" si="1"/>
        <v>542680.73</v>
      </c>
      <c r="E18" s="22"/>
      <c r="F18" s="22"/>
    </row>
    <row r="19" spans="1:7" ht="6.95" customHeight="1" x14ac:dyDescent="0.25">
      <c r="A19" s="3"/>
      <c r="B19" s="28"/>
      <c r="C19" s="28"/>
      <c r="D19" s="28"/>
    </row>
    <row r="20" spans="1:7" x14ac:dyDescent="0.25">
      <c r="A20" s="2" t="s">
        <v>35</v>
      </c>
      <c r="B20" s="29">
        <f>B11+B18</f>
        <v>461131.33</v>
      </c>
      <c r="C20" s="29">
        <f t="shared" ref="C20:D20" si="2">C11+C18</f>
        <v>167478.19</v>
      </c>
      <c r="D20" s="29">
        <f t="shared" si="2"/>
        <v>628609.52</v>
      </c>
      <c r="F20" s="22"/>
      <c r="G20" s="22"/>
    </row>
    <row r="21" spans="1:7" x14ac:dyDescent="0.25">
      <c r="B21" s="17"/>
      <c r="C21" s="17"/>
      <c r="D21" s="17"/>
    </row>
    <row r="22" spans="1:7" ht="14.25" customHeight="1" x14ac:dyDescent="0.25">
      <c r="A22" s="9" t="s">
        <v>36</v>
      </c>
      <c r="B22" s="18" t="s">
        <v>18</v>
      </c>
      <c r="C22" s="18" t="s">
        <v>12</v>
      </c>
      <c r="D22" s="19" t="s">
        <v>11</v>
      </c>
    </row>
    <row r="23" spans="1:7" ht="6.95" customHeight="1" x14ac:dyDescent="0.25">
      <c r="A23" s="3"/>
      <c r="B23" s="20"/>
      <c r="C23" s="20"/>
      <c r="D23" s="20"/>
    </row>
    <row r="24" spans="1:7" x14ac:dyDescent="0.25">
      <c r="A24" s="2" t="s">
        <v>10</v>
      </c>
      <c r="B24" s="31"/>
      <c r="C24" s="31"/>
      <c r="D24" s="31"/>
    </row>
    <row r="25" spans="1:7" ht="6.95" customHeight="1" x14ac:dyDescent="0.25">
      <c r="A25" s="3"/>
      <c r="B25" s="28"/>
      <c r="C25" s="28"/>
      <c r="D25" s="28"/>
    </row>
    <row r="26" spans="1:7" x14ac:dyDescent="0.25">
      <c r="A26" s="2" t="s">
        <v>22</v>
      </c>
      <c r="B26" s="28"/>
      <c r="C26" s="28"/>
      <c r="D26" s="28"/>
    </row>
    <row r="27" spans="1:7" x14ac:dyDescent="0.25">
      <c r="A27" s="3" t="s">
        <v>0</v>
      </c>
      <c r="B27" s="28">
        <v>11590.59</v>
      </c>
      <c r="C27" s="28">
        <v>3790.59</v>
      </c>
      <c r="D27" s="28">
        <v>15381.18</v>
      </c>
    </row>
    <row r="28" spans="1:7" x14ac:dyDescent="0.25">
      <c r="A28" s="3" t="s">
        <v>2</v>
      </c>
      <c r="B28" s="28">
        <v>37457.67</v>
      </c>
      <c r="C28" s="28">
        <v>12211.739999999998</v>
      </c>
      <c r="D28" s="28">
        <v>49669.409999999996</v>
      </c>
    </row>
    <row r="29" spans="1:7" x14ac:dyDescent="0.25">
      <c r="A29" s="3" t="s">
        <v>3</v>
      </c>
      <c r="B29" s="28"/>
      <c r="C29" s="28"/>
      <c r="D29" s="28"/>
    </row>
    <row r="30" spans="1:7" x14ac:dyDescent="0.25">
      <c r="A30" s="3" t="s">
        <v>1</v>
      </c>
      <c r="B30" s="28">
        <v>2136.54</v>
      </c>
      <c r="C30" s="28">
        <v>698.46</v>
      </c>
      <c r="D30" s="28">
        <v>2835</v>
      </c>
    </row>
    <row r="31" spans="1:7" x14ac:dyDescent="0.25">
      <c r="A31" s="3" t="s">
        <v>9</v>
      </c>
      <c r="B31" s="29">
        <f>SUM(B27:B30)</f>
        <v>51184.799999999996</v>
      </c>
      <c r="C31" s="29">
        <f t="shared" ref="C31:D31" si="3">SUM(C27:C30)</f>
        <v>16700.789999999997</v>
      </c>
      <c r="D31" s="29">
        <f t="shared" si="3"/>
        <v>67885.59</v>
      </c>
      <c r="E31" s="22"/>
      <c r="F31" s="22"/>
    </row>
    <row r="32" spans="1:7" ht="6.95" customHeight="1" x14ac:dyDescent="0.25">
      <c r="A32" s="2"/>
      <c r="B32" s="28"/>
      <c r="C32" s="28"/>
      <c r="D32" s="28"/>
    </row>
    <row r="33" spans="1:8" x14ac:dyDescent="0.25">
      <c r="A33" s="2" t="s">
        <v>8</v>
      </c>
      <c r="B33" s="28"/>
      <c r="C33" s="28"/>
      <c r="D33" s="28"/>
    </row>
    <row r="34" spans="1:8" x14ac:dyDescent="0.25">
      <c r="A34" s="3" t="s">
        <v>0</v>
      </c>
      <c r="B34" s="28">
        <v>267994.28999999998</v>
      </c>
      <c r="C34" s="28">
        <v>95600.13</v>
      </c>
      <c r="D34" s="28">
        <v>363594.42</v>
      </c>
    </row>
    <row r="35" spans="1:8" x14ac:dyDescent="0.25">
      <c r="A35" s="3" t="s">
        <v>2</v>
      </c>
      <c r="B35" s="28">
        <v>122974.69000000002</v>
      </c>
      <c r="C35" s="28">
        <v>47345.35</v>
      </c>
      <c r="D35" s="28">
        <v>170320.04</v>
      </c>
    </row>
    <row r="36" spans="1:8" x14ac:dyDescent="0.25">
      <c r="A36" s="3" t="s">
        <v>3</v>
      </c>
      <c r="B36" s="28">
        <v>14859.41</v>
      </c>
      <c r="C36" s="28">
        <v>5001.2000000000007</v>
      </c>
      <c r="D36" s="28">
        <v>19860.61</v>
      </c>
    </row>
    <row r="37" spans="1:8" x14ac:dyDescent="0.25">
      <c r="A37" s="3" t="s">
        <v>1</v>
      </c>
      <c r="B37" s="28"/>
      <c r="C37" s="28"/>
      <c r="D37" s="28"/>
    </row>
    <row r="38" spans="1:8" x14ac:dyDescent="0.25">
      <c r="A38" s="3" t="s">
        <v>14</v>
      </c>
      <c r="B38" s="29">
        <f>SUM(B34:B37)</f>
        <v>405828.38999999996</v>
      </c>
      <c r="C38" s="29">
        <f t="shared" ref="C38:D38" si="4">SUM(C34:C37)</f>
        <v>147946.68000000002</v>
      </c>
      <c r="D38" s="29">
        <f t="shared" si="4"/>
        <v>553775.06999999995</v>
      </c>
      <c r="E38" s="22"/>
      <c r="F38" s="22"/>
    </row>
    <row r="39" spans="1:8" ht="6.95" customHeight="1" x14ac:dyDescent="0.25">
      <c r="A39" s="24"/>
      <c r="B39" s="32"/>
      <c r="C39" s="32"/>
      <c r="D39" s="32"/>
    </row>
    <row r="40" spans="1:8" x14ac:dyDescent="0.25">
      <c r="A40" s="2" t="s">
        <v>37</v>
      </c>
      <c r="B40" s="29">
        <f>B31+B38</f>
        <v>457013.18999999994</v>
      </c>
      <c r="C40" s="29">
        <f t="shared" ref="C40:D40" si="5">C31+C38</f>
        <v>164647.47000000003</v>
      </c>
      <c r="D40" s="29">
        <f t="shared" si="5"/>
        <v>621660.65999999992</v>
      </c>
      <c r="E40" s="22"/>
      <c r="F40" s="22"/>
      <c r="G40" s="22"/>
      <c r="H40" s="22"/>
    </row>
    <row r="41" spans="1:8" x14ac:dyDescent="0.25">
      <c r="B41" s="17"/>
      <c r="C41" s="17"/>
      <c r="D41" s="17"/>
    </row>
    <row r="42" spans="1:8" x14ac:dyDescent="0.25">
      <c r="A42" s="9" t="s">
        <v>38</v>
      </c>
      <c r="B42" s="18" t="s">
        <v>18</v>
      </c>
      <c r="C42" s="18" t="s">
        <v>12</v>
      </c>
      <c r="D42" s="19" t="s">
        <v>11</v>
      </c>
    </row>
    <row r="43" spans="1:8" ht="6.75" customHeight="1" x14ac:dyDescent="0.25">
      <c r="A43" s="3"/>
      <c r="B43" s="20"/>
      <c r="C43" s="20"/>
      <c r="D43" s="20"/>
    </row>
    <row r="44" spans="1:8" x14ac:dyDescent="0.25">
      <c r="A44" s="2" t="s">
        <v>10</v>
      </c>
      <c r="B44" s="31"/>
      <c r="C44" s="31"/>
      <c r="D44" s="31"/>
    </row>
    <row r="45" spans="1:8" ht="6.95" customHeight="1" x14ac:dyDescent="0.25">
      <c r="A45" s="3"/>
      <c r="B45" s="28"/>
      <c r="C45" s="28"/>
      <c r="D45" s="28"/>
    </row>
    <row r="46" spans="1:8" x14ac:dyDescent="0.25">
      <c r="A46" s="2" t="s">
        <v>22</v>
      </c>
      <c r="B46" s="28"/>
      <c r="C46" s="28"/>
      <c r="D46" s="28"/>
    </row>
    <row r="47" spans="1:8" x14ac:dyDescent="0.25">
      <c r="A47" s="3" t="s">
        <v>0</v>
      </c>
      <c r="B47" s="28">
        <v>11590.59</v>
      </c>
      <c r="C47" s="28">
        <v>3871.3500000000004</v>
      </c>
      <c r="D47" s="28">
        <v>15461.94</v>
      </c>
      <c r="F47" s="22"/>
    </row>
    <row r="48" spans="1:8" x14ac:dyDescent="0.25">
      <c r="A48" s="3" t="s">
        <v>2</v>
      </c>
      <c r="B48" s="28">
        <v>37457.67</v>
      </c>
      <c r="C48" s="28">
        <v>12553.46</v>
      </c>
      <c r="D48" s="28">
        <v>50011.13</v>
      </c>
      <c r="F48" s="22"/>
    </row>
    <row r="49" spans="1:7" x14ac:dyDescent="0.25">
      <c r="A49" s="3" t="s">
        <v>3</v>
      </c>
      <c r="B49" s="28"/>
      <c r="C49" s="28"/>
      <c r="D49" s="28"/>
      <c r="F49" s="22"/>
    </row>
    <row r="50" spans="1:7" x14ac:dyDescent="0.25">
      <c r="A50" s="3" t="s">
        <v>1</v>
      </c>
      <c r="B50" s="28">
        <v>2798.46</v>
      </c>
      <c r="C50" s="28">
        <v>956.59</v>
      </c>
      <c r="D50" s="28">
        <v>3755.05</v>
      </c>
      <c r="F50" s="22"/>
    </row>
    <row r="51" spans="1:7" x14ac:dyDescent="0.25">
      <c r="A51" s="3" t="s">
        <v>9</v>
      </c>
      <c r="B51" s="29">
        <f>SUM(B47:B50)</f>
        <v>51846.719999999994</v>
      </c>
      <c r="C51" s="29">
        <f t="shared" ref="C51:D51" si="6">SUM(C47:C50)</f>
        <v>17381.399999999998</v>
      </c>
      <c r="D51" s="29">
        <f t="shared" si="6"/>
        <v>69228.12</v>
      </c>
      <c r="E51" s="22"/>
      <c r="F51" s="22"/>
      <c r="G51" s="22"/>
    </row>
    <row r="52" spans="1:7" ht="6.95" customHeight="1" x14ac:dyDescent="0.25">
      <c r="A52" s="2"/>
      <c r="B52" s="28"/>
      <c r="C52" s="28"/>
      <c r="D52" s="28"/>
      <c r="F52" s="22"/>
    </row>
    <row r="53" spans="1:7" x14ac:dyDescent="0.25">
      <c r="A53" s="2" t="s">
        <v>8</v>
      </c>
      <c r="B53" s="28"/>
      <c r="C53" s="28"/>
      <c r="D53" s="28"/>
      <c r="F53" s="22"/>
    </row>
    <row r="54" spans="1:7" x14ac:dyDescent="0.25">
      <c r="A54" s="3" t="s">
        <v>0</v>
      </c>
      <c r="B54" s="28">
        <v>267994.28999999998</v>
      </c>
      <c r="C54" s="28">
        <v>74250.829999999987</v>
      </c>
      <c r="D54" s="28">
        <v>342245.12</v>
      </c>
      <c r="F54" s="22"/>
    </row>
    <row r="55" spans="1:7" x14ac:dyDescent="0.25">
      <c r="A55" s="3" t="s">
        <v>2</v>
      </c>
      <c r="B55" s="28">
        <v>53443.199999999997</v>
      </c>
      <c r="C55" s="28">
        <v>20762.599999999999</v>
      </c>
      <c r="D55" s="28">
        <v>74205.799999999988</v>
      </c>
      <c r="F55" s="22"/>
    </row>
    <row r="56" spans="1:7" x14ac:dyDescent="0.25">
      <c r="A56" s="3" t="s">
        <v>3</v>
      </c>
      <c r="B56" s="28"/>
      <c r="C56" s="28"/>
      <c r="D56" s="28"/>
      <c r="F56" s="22"/>
    </row>
    <row r="57" spans="1:7" x14ac:dyDescent="0.25">
      <c r="A57" s="3" t="s">
        <v>1</v>
      </c>
      <c r="B57" s="28"/>
      <c r="C57" s="28"/>
      <c r="D57" s="28"/>
      <c r="F57" s="22"/>
    </row>
    <row r="58" spans="1:7" x14ac:dyDescent="0.25">
      <c r="A58" s="3" t="s">
        <v>9</v>
      </c>
      <c r="B58" s="33">
        <f>SUM(B54:B57)</f>
        <v>321437.49</v>
      </c>
      <c r="C58" s="33">
        <f t="shared" ref="C58:D58" si="7">SUM(C54:C57)</f>
        <v>95013.43</v>
      </c>
      <c r="D58" s="33">
        <f t="shared" si="7"/>
        <v>416450.92</v>
      </c>
      <c r="E58" s="22"/>
      <c r="F58" s="22"/>
      <c r="G58" s="22"/>
    </row>
    <row r="59" spans="1:7" ht="6.95" customHeight="1" x14ac:dyDescent="0.25">
      <c r="A59" s="26"/>
      <c r="B59" s="34"/>
      <c r="C59" s="34"/>
      <c r="D59" s="34"/>
      <c r="F59" s="22"/>
    </row>
    <row r="60" spans="1:7" x14ac:dyDescent="0.25">
      <c r="A60" s="2" t="s">
        <v>39</v>
      </c>
      <c r="B60" s="29">
        <f>B51+B58</f>
        <v>373284.20999999996</v>
      </c>
      <c r="C60" s="29">
        <f t="shared" ref="C60:D60" si="8">C51+C58</f>
        <v>112394.82999999999</v>
      </c>
      <c r="D60" s="29">
        <f t="shared" si="8"/>
        <v>485679.04</v>
      </c>
      <c r="E60" s="22"/>
      <c r="F60" s="22"/>
      <c r="G60" s="22"/>
    </row>
    <row r="61" spans="1:7" x14ac:dyDescent="0.25">
      <c r="B61" s="17"/>
      <c r="C61" s="17"/>
      <c r="D61" s="17"/>
    </row>
    <row r="62" spans="1:7" x14ac:dyDescent="0.25">
      <c r="A62" s="9" t="s">
        <v>40</v>
      </c>
      <c r="B62" s="18" t="s">
        <v>18</v>
      </c>
      <c r="C62" s="18" t="s">
        <v>12</v>
      </c>
      <c r="D62" s="19" t="s">
        <v>11</v>
      </c>
    </row>
    <row r="63" spans="1:7" ht="6.95" customHeight="1" x14ac:dyDescent="0.25">
      <c r="A63" s="3"/>
      <c r="B63" s="20"/>
      <c r="C63" s="20"/>
      <c r="D63" s="20"/>
    </row>
    <row r="64" spans="1:7" x14ac:dyDescent="0.25">
      <c r="A64" s="2" t="s">
        <v>10</v>
      </c>
      <c r="B64" s="31"/>
      <c r="C64" s="31"/>
      <c r="D64" s="31"/>
    </row>
    <row r="65" spans="1:4" ht="6.95" customHeight="1" x14ac:dyDescent="0.25">
      <c r="A65" s="3"/>
      <c r="B65" s="28"/>
      <c r="C65" s="28"/>
      <c r="D65" s="28"/>
    </row>
    <row r="66" spans="1:4" x14ac:dyDescent="0.25">
      <c r="A66" s="2" t="s">
        <v>22</v>
      </c>
      <c r="B66" s="28"/>
      <c r="C66" s="28"/>
      <c r="D66" s="28"/>
    </row>
    <row r="67" spans="1:4" x14ac:dyDescent="0.25">
      <c r="A67" s="3" t="s">
        <v>0</v>
      </c>
      <c r="B67" s="28">
        <v>22508.79</v>
      </c>
      <c r="C67" s="28">
        <v>7476.21</v>
      </c>
      <c r="D67" s="28">
        <v>29985</v>
      </c>
    </row>
    <row r="68" spans="1:4" x14ac:dyDescent="0.25">
      <c r="A68" s="3" t="s">
        <v>2</v>
      </c>
      <c r="B68" s="28">
        <v>82127.180000000008</v>
      </c>
      <c r="C68" s="28">
        <v>27796.269999999997</v>
      </c>
      <c r="D68" s="28">
        <v>109923.45000000001</v>
      </c>
    </row>
    <row r="69" spans="1:4" x14ac:dyDescent="0.25">
      <c r="A69" s="3" t="s">
        <v>3</v>
      </c>
      <c r="B69" s="28"/>
      <c r="C69" s="28"/>
      <c r="D69" s="28"/>
    </row>
    <row r="70" spans="1:4" x14ac:dyDescent="0.25">
      <c r="A70" s="3" t="s">
        <v>1</v>
      </c>
      <c r="B70" s="28">
        <v>6038.65</v>
      </c>
      <c r="C70" s="28">
        <v>2093.34</v>
      </c>
      <c r="D70" s="28">
        <v>8131.99</v>
      </c>
    </row>
    <row r="71" spans="1:4" x14ac:dyDescent="0.25">
      <c r="A71" s="3" t="s">
        <v>9</v>
      </c>
      <c r="B71" s="29">
        <f>SUM(B67:B70)</f>
        <v>110674.62</v>
      </c>
      <c r="C71" s="29">
        <f t="shared" ref="C71:D71" si="9">SUM(C67:C70)</f>
        <v>37365.819999999992</v>
      </c>
      <c r="D71" s="29">
        <f t="shared" si="9"/>
        <v>148040.44</v>
      </c>
    </row>
    <row r="72" spans="1:4" ht="6.95" customHeight="1" x14ac:dyDescent="0.25">
      <c r="A72" s="2"/>
      <c r="B72" s="28"/>
      <c r="C72" s="28"/>
      <c r="D72" s="28"/>
    </row>
    <row r="73" spans="1:4" x14ac:dyDescent="0.25">
      <c r="A73" s="2" t="s">
        <v>8</v>
      </c>
      <c r="B73" s="28"/>
      <c r="C73" s="28"/>
      <c r="D73" s="28"/>
    </row>
    <row r="74" spans="1:4" x14ac:dyDescent="0.25">
      <c r="A74" s="3" t="s">
        <v>0</v>
      </c>
      <c r="B74" s="28">
        <v>418385.55</v>
      </c>
      <c r="C74" s="28">
        <v>115194.43999999999</v>
      </c>
      <c r="D74" s="28">
        <v>533579.99</v>
      </c>
    </row>
    <row r="75" spans="1:4" x14ac:dyDescent="0.25">
      <c r="A75" s="3" t="s">
        <v>2</v>
      </c>
      <c r="B75" s="28">
        <v>110786.04999999999</v>
      </c>
      <c r="C75" s="28">
        <v>34797.800000000003</v>
      </c>
      <c r="D75" s="28">
        <v>145583.84999999998</v>
      </c>
    </row>
    <row r="76" spans="1:4" x14ac:dyDescent="0.25">
      <c r="A76" s="3" t="s">
        <v>3</v>
      </c>
      <c r="B76" s="28">
        <v>12532.92</v>
      </c>
      <c r="C76" s="28">
        <v>4592.72</v>
      </c>
      <c r="D76" s="28">
        <v>17125.64</v>
      </c>
    </row>
    <row r="77" spans="1:4" x14ac:dyDescent="0.25">
      <c r="A77" s="3" t="s">
        <v>1</v>
      </c>
      <c r="B77" s="28"/>
      <c r="C77" s="28"/>
      <c r="D77" s="28"/>
    </row>
    <row r="78" spans="1:4" x14ac:dyDescent="0.25">
      <c r="A78" s="3" t="s">
        <v>9</v>
      </c>
      <c r="B78" s="33">
        <f>SUM(B74:B77)</f>
        <v>541704.52</v>
      </c>
      <c r="C78" s="33">
        <f t="shared" ref="C78:D78" si="10">SUM(C74:C77)</f>
        <v>154584.95999999999</v>
      </c>
      <c r="D78" s="33">
        <f t="shared" si="10"/>
        <v>696289.48</v>
      </c>
    </row>
    <row r="79" spans="1:4" ht="6.95" customHeight="1" x14ac:dyDescent="0.25">
      <c r="A79" s="26"/>
      <c r="B79" s="34"/>
      <c r="C79" s="34"/>
      <c r="D79" s="34"/>
    </row>
    <row r="80" spans="1:4" x14ac:dyDescent="0.25">
      <c r="A80" s="2" t="s">
        <v>41</v>
      </c>
      <c r="B80" s="29">
        <f>B71+B78</f>
        <v>652379.14</v>
      </c>
      <c r="C80" s="29">
        <f t="shared" ref="C80:D80" si="11">C71+C78</f>
        <v>191950.77999999997</v>
      </c>
      <c r="D80" s="29">
        <f t="shared" si="11"/>
        <v>844329.91999999993</v>
      </c>
    </row>
    <row r="82" spans="1:6" s="1" customFormat="1" x14ac:dyDescent="0.25">
      <c r="A82" s="15" t="s">
        <v>42</v>
      </c>
      <c r="B82" s="30">
        <f>B20+B40+B60+B80</f>
        <v>1943807.87</v>
      </c>
      <c r="C82" s="30">
        <f t="shared" ref="C82:D82" si="12">C20+C40+C60+C80</f>
        <v>636471.27</v>
      </c>
      <c r="D82" s="30">
        <f t="shared" si="12"/>
        <v>2580279.1399999997</v>
      </c>
      <c r="F82" s="4"/>
    </row>
    <row r="84" spans="1:6" ht="18" customHeight="1" x14ac:dyDescent="0.25">
      <c r="A84" s="38" t="s">
        <v>21</v>
      </c>
      <c r="B84" s="39"/>
      <c r="C84" s="39"/>
      <c r="D84" s="35">
        <v>991181.43</v>
      </c>
    </row>
    <row r="85" spans="1:6" x14ac:dyDescent="0.25">
      <c r="D85" s="36"/>
    </row>
    <row r="86" spans="1:6" ht="18.75" customHeight="1" x14ac:dyDescent="0.25">
      <c r="A86" s="38" t="s">
        <v>19</v>
      </c>
      <c r="B86" s="39"/>
      <c r="C86" s="39"/>
      <c r="D86" s="35">
        <v>708788.06949999998</v>
      </c>
    </row>
    <row r="89" spans="1:6" x14ac:dyDescent="0.25">
      <c r="D89" s="36"/>
    </row>
  </sheetData>
  <mergeCells count="2">
    <mergeCell ref="A84:C84"/>
    <mergeCell ref="A86:C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EF8B3-DE35-407E-906D-EDE0E3DC4B4C}">
  <dimension ref="A1:H78"/>
  <sheetViews>
    <sheetView workbookViewId="0"/>
  </sheetViews>
  <sheetFormatPr defaultRowHeight="15" x14ac:dyDescent="0.25"/>
  <cols>
    <col min="1" max="1" width="32.85546875" customWidth="1"/>
    <col min="2" max="2" width="24.85546875" style="6" customWidth="1"/>
    <col min="3" max="3" width="22.5703125" style="6" customWidth="1"/>
    <col min="4" max="4" width="28.5703125" style="6" customWidth="1"/>
    <col min="6" max="6" width="12" bestFit="1" customWidth="1"/>
  </cols>
  <sheetData>
    <row r="1" spans="1:6" x14ac:dyDescent="0.25">
      <c r="B1" s="17"/>
      <c r="C1" s="17"/>
      <c r="D1" s="17"/>
    </row>
    <row r="2" spans="1:6" x14ac:dyDescent="0.25">
      <c r="A2" s="9" t="s">
        <v>25</v>
      </c>
      <c r="B2" s="18" t="s">
        <v>18</v>
      </c>
      <c r="C2" s="18" t="s">
        <v>12</v>
      </c>
      <c r="D2" s="19" t="s">
        <v>11</v>
      </c>
    </row>
    <row r="3" spans="1:6" ht="6.95" customHeight="1" x14ac:dyDescent="0.25">
      <c r="A3" s="3"/>
      <c r="B3" s="20"/>
      <c r="C3" s="20"/>
      <c r="D3" s="20"/>
    </row>
    <row r="4" spans="1:6" x14ac:dyDescent="0.25">
      <c r="A4" s="2" t="s">
        <v>10</v>
      </c>
      <c r="B4" s="21">
        <v>2618</v>
      </c>
      <c r="C4" s="21">
        <v>641</v>
      </c>
      <c r="D4" s="21">
        <v>3259</v>
      </c>
      <c r="E4" s="22"/>
      <c r="F4" s="22"/>
    </row>
    <row r="5" spans="1:6" ht="6.95" customHeight="1" x14ac:dyDescent="0.25">
      <c r="A5" s="3"/>
      <c r="B5" s="20"/>
      <c r="C5" s="20"/>
      <c r="D5" s="20"/>
    </row>
    <row r="6" spans="1:6" x14ac:dyDescent="0.25">
      <c r="A6" s="2" t="s">
        <v>22</v>
      </c>
      <c r="B6" s="20"/>
      <c r="C6" s="20"/>
      <c r="D6" s="20"/>
    </row>
    <row r="7" spans="1:6" x14ac:dyDescent="0.25">
      <c r="A7" s="3" t="s">
        <v>0</v>
      </c>
      <c r="B7" s="20">
        <v>8945</v>
      </c>
      <c r="C7" s="20">
        <v>2088</v>
      </c>
      <c r="D7" s="20">
        <v>11033</v>
      </c>
    </row>
    <row r="8" spans="1:6" x14ac:dyDescent="0.25">
      <c r="A8" s="3" t="s">
        <v>1</v>
      </c>
      <c r="B8" s="20">
        <v>5166</v>
      </c>
      <c r="C8" s="20">
        <v>1642</v>
      </c>
      <c r="D8" s="20">
        <v>6808</v>
      </c>
    </row>
    <row r="9" spans="1:6" x14ac:dyDescent="0.25">
      <c r="A9" s="3" t="s">
        <v>2</v>
      </c>
      <c r="B9" s="20">
        <v>43224</v>
      </c>
      <c r="C9" s="20">
        <v>14100</v>
      </c>
      <c r="D9" s="20">
        <v>57324</v>
      </c>
    </row>
    <row r="10" spans="1:6" x14ac:dyDescent="0.25">
      <c r="A10" s="3" t="s">
        <v>9</v>
      </c>
      <c r="B10" s="20">
        <v>57335</v>
      </c>
      <c r="C10" s="20">
        <v>17830</v>
      </c>
      <c r="D10" s="20">
        <v>75165</v>
      </c>
      <c r="E10" s="22"/>
      <c r="F10" s="22"/>
    </row>
    <row r="11" spans="1:6" ht="6.95" customHeight="1" x14ac:dyDescent="0.25">
      <c r="A11" s="3"/>
      <c r="B11" s="20"/>
      <c r="C11" s="20"/>
      <c r="D11" s="20"/>
    </row>
    <row r="12" spans="1:6" x14ac:dyDescent="0.25">
      <c r="A12" s="2" t="s">
        <v>8</v>
      </c>
      <c r="B12" s="20"/>
      <c r="C12" s="20"/>
      <c r="D12" s="20"/>
    </row>
    <row r="13" spans="1:6" x14ac:dyDescent="0.25">
      <c r="A13" s="3" t="s">
        <v>0</v>
      </c>
      <c r="B13" s="20">
        <v>218321</v>
      </c>
      <c r="C13" s="20">
        <v>83159</v>
      </c>
      <c r="D13" s="20">
        <v>301480</v>
      </c>
    </row>
    <row r="14" spans="1:6" x14ac:dyDescent="0.25">
      <c r="A14" s="3" t="s">
        <v>2</v>
      </c>
      <c r="B14" s="20">
        <v>973138</v>
      </c>
      <c r="C14" s="20">
        <v>374009</v>
      </c>
      <c r="D14" s="20">
        <v>1347147</v>
      </c>
    </row>
    <row r="15" spans="1:6" x14ac:dyDescent="0.25">
      <c r="A15" s="3" t="s">
        <v>3</v>
      </c>
      <c r="B15" s="20">
        <v>62397</v>
      </c>
      <c r="C15" s="20">
        <v>22235</v>
      </c>
      <c r="D15" s="20">
        <v>84632</v>
      </c>
    </row>
    <row r="16" spans="1:6" x14ac:dyDescent="0.25">
      <c r="A16" s="3" t="s">
        <v>14</v>
      </c>
      <c r="B16" s="20">
        <v>1253856</v>
      </c>
      <c r="C16" s="20">
        <v>479403</v>
      </c>
      <c r="D16" s="20">
        <v>1733259</v>
      </c>
      <c r="E16" s="22"/>
      <c r="F16" s="22"/>
    </row>
    <row r="17" spans="1:7" ht="6.95" customHeight="1" x14ac:dyDescent="0.25">
      <c r="A17" s="3"/>
      <c r="B17" s="20"/>
      <c r="C17" s="20"/>
      <c r="D17" s="20"/>
    </row>
    <row r="18" spans="1:7" x14ac:dyDescent="0.25">
      <c r="A18" s="2" t="s">
        <v>26</v>
      </c>
      <c r="B18" s="23">
        <v>1313809</v>
      </c>
      <c r="C18" s="23">
        <v>497874</v>
      </c>
      <c r="D18" s="23">
        <v>1811683</v>
      </c>
      <c r="F18" s="22"/>
      <c r="G18" s="22"/>
    </row>
    <row r="19" spans="1:7" x14ac:dyDescent="0.25">
      <c r="B19" s="17"/>
      <c r="C19" s="17"/>
      <c r="D19" s="17"/>
    </row>
    <row r="20" spans="1:7" ht="14.25" customHeight="1" x14ac:dyDescent="0.25">
      <c r="A20" s="9" t="s">
        <v>27</v>
      </c>
      <c r="B20" s="18" t="s">
        <v>18</v>
      </c>
      <c r="C20" s="18" t="s">
        <v>12</v>
      </c>
      <c r="D20" s="19" t="s">
        <v>11</v>
      </c>
    </row>
    <row r="21" spans="1:7" ht="6.95" customHeight="1" x14ac:dyDescent="0.25">
      <c r="A21" s="3"/>
      <c r="B21" s="20"/>
      <c r="C21" s="20"/>
      <c r="D21" s="20"/>
    </row>
    <row r="22" spans="1:7" x14ac:dyDescent="0.25">
      <c r="A22" s="2" t="s">
        <v>10</v>
      </c>
      <c r="B22" s="21"/>
      <c r="C22" s="21"/>
      <c r="D22" s="21"/>
    </row>
    <row r="23" spans="1:7" ht="6.95" customHeight="1" x14ac:dyDescent="0.25">
      <c r="A23" s="3"/>
      <c r="B23" s="20"/>
      <c r="C23" s="20"/>
      <c r="D23" s="20"/>
    </row>
    <row r="24" spans="1:7" x14ac:dyDescent="0.25">
      <c r="A24" s="2" t="s">
        <v>22</v>
      </c>
      <c r="B24" s="20"/>
      <c r="C24" s="20"/>
      <c r="D24" s="20"/>
    </row>
    <row r="25" spans="1:7" x14ac:dyDescent="0.25">
      <c r="A25" s="3" t="s">
        <v>0</v>
      </c>
      <c r="B25" s="20">
        <v>8852</v>
      </c>
      <c r="C25" s="20">
        <v>2895</v>
      </c>
      <c r="D25" s="20">
        <v>11747</v>
      </c>
    </row>
    <row r="26" spans="1:7" x14ac:dyDescent="0.25">
      <c r="A26" s="3" t="s">
        <v>1</v>
      </c>
      <c r="B26" s="20">
        <v>3067</v>
      </c>
      <c r="C26" s="20">
        <v>1003</v>
      </c>
      <c r="D26" s="20">
        <v>4070</v>
      </c>
    </row>
    <row r="27" spans="1:7" x14ac:dyDescent="0.25">
      <c r="A27" s="3" t="s">
        <v>2</v>
      </c>
      <c r="B27" s="20">
        <v>49392</v>
      </c>
      <c r="C27" s="20">
        <v>16111</v>
      </c>
      <c r="D27" s="20">
        <v>65503</v>
      </c>
    </row>
    <row r="28" spans="1:7" x14ac:dyDescent="0.25">
      <c r="A28" s="3" t="s">
        <v>9</v>
      </c>
      <c r="B28" s="20">
        <v>61311</v>
      </c>
      <c r="C28" s="20">
        <v>20009</v>
      </c>
      <c r="D28" s="20">
        <v>81320</v>
      </c>
      <c r="E28" s="22"/>
      <c r="F28" s="22"/>
    </row>
    <row r="29" spans="1:7" ht="6.95" customHeight="1" x14ac:dyDescent="0.25">
      <c r="A29" s="2"/>
      <c r="B29" s="20"/>
      <c r="C29" s="20"/>
      <c r="D29" s="20"/>
    </row>
    <row r="30" spans="1:7" x14ac:dyDescent="0.25">
      <c r="A30" s="2" t="s">
        <v>8</v>
      </c>
      <c r="B30" s="20"/>
      <c r="C30" s="20"/>
      <c r="D30" s="20"/>
    </row>
    <row r="31" spans="1:7" x14ac:dyDescent="0.25">
      <c r="A31" s="3" t="s">
        <v>0</v>
      </c>
      <c r="B31" s="20">
        <v>256282</v>
      </c>
      <c r="C31" s="20">
        <v>80769</v>
      </c>
      <c r="D31" s="20">
        <v>337051</v>
      </c>
    </row>
    <row r="32" spans="1:7" x14ac:dyDescent="0.25">
      <c r="A32" s="3" t="s">
        <v>2</v>
      </c>
      <c r="B32" s="20">
        <v>1033085</v>
      </c>
      <c r="C32" s="20">
        <v>364499</v>
      </c>
      <c r="D32" s="20">
        <v>1397584</v>
      </c>
    </row>
    <row r="33" spans="1:8" x14ac:dyDescent="0.25">
      <c r="A33" s="3" t="s">
        <v>3</v>
      </c>
      <c r="B33" s="20">
        <v>58856</v>
      </c>
      <c r="C33" s="20">
        <v>20949</v>
      </c>
      <c r="D33" s="20">
        <v>79805</v>
      </c>
    </row>
    <row r="34" spans="1:8" x14ac:dyDescent="0.25">
      <c r="A34" s="3" t="s">
        <v>14</v>
      </c>
      <c r="B34" s="20">
        <v>1348223</v>
      </c>
      <c r="C34" s="20">
        <v>466217</v>
      </c>
      <c r="D34" s="20">
        <v>1814440</v>
      </c>
      <c r="E34" s="22"/>
      <c r="F34" s="22"/>
    </row>
    <row r="35" spans="1:8" ht="6.95" customHeight="1" x14ac:dyDescent="0.25">
      <c r="A35" s="24"/>
      <c r="B35" s="25"/>
      <c r="C35" s="25"/>
      <c r="D35" s="25"/>
    </row>
    <row r="36" spans="1:8" x14ac:dyDescent="0.25">
      <c r="A36" s="2" t="s">
        <v>28</v>
      </c>
      <c r="B36" s="23">
        <v>1409534</v>
      </c>
      <c r="C36" s="23">
        <v>486226</v>
      </c>
      <c r="D36" s="23">
        <v>1895760.0000000005</v>
      </c>
      <c r="E36" s="22"/>
      <c r="F36" s="22"/>
      <c r="G36" s="22"/>
      <c r="H36" s="22"/>
    </row>
    <row r="37" spans="1:8" x14ac:dyDescent="0.25">
      <c r="B37" s="17"/>
      <c r="C37" s="17"/>
      <c r="D37" s="17"/>
    </row>
    <row r="38" spans="1:8" x14ac:dyDescent="0.25">
      <c r="A38" s="9" t="s">
        <v>29</v>
      </c>
      <c r="B38" s="18" t="s">
        <v>18</v>
      </c>
      <c r="C38" s="18" t="s">
        <v>12</v>
      </c>
      <c r="D38" s="19" t="s">
        <v>11</v>
      </c>
    </row>
    <row r="39" spans="1:8" ht="6.75" customHeight="1" x14ac:dyDescent="0.25">
      <c r="A39" s="3"/>
      <c r="B39" s="20"/>
      <c r="C39" s="20"/>
      <c r="D39" s="20"/>
    </row>
    <row r="40" spans="1:8" x14ac:dyDescent="0.25">
      <c r="A40" s="2" t="s">
        <v>10</v>
      </c>
      <c r="B40" s="21"/>
      <c r="C40" s="21"/>
      <c r="D40" s="21"/>
    </row>
    <row r="41" spans="1:8" ht="6.95" customHeight="1" x14ac:dyDescent="0.25">
      <c r="A41" s="3"/>
      <c r="B41" s="20"/>
      <c r="C41" s="20"/>
      <c r="D41" s="20"/>
    </row>
    <row r="42" spans="1:8" x14ac:dyDescent="0.25">
      <c r="A42" s="2" t="s">
        <v>22</v>
      </c>
      <c r="B42" s="20"/>
      <c r="C42" s="20"/>
      <c r="D42" s="20"/>
    </row>
    <row r="43" spans="1:8" x14ac:dyDescent="0.25">
      <c r="A43" s="3" t="s">
        <v>0</v>
      </c>
      <c r="B43" s="20">
        <v>10069</v>
      </c>
      <c r="C43" s="20">
        <v>3100</v>
      </c>
      <c r="D43" s="20">
        <v>13169</v>
      </c>
      <c r="F43" s="22"/>
    </row>
    <row r="44" spans="1:8" x14ac:dyDescent="0.25">
      <c r="A44" s="3" t="s">
        <v>1</v>
      </c>
      <c r="B44" s="20">
        <v>3765</v>
      </c>
      <c r="C44" s="20">
        <v>1310</v>
      </c>
      <c r="D44" s="20">
        <v>5075</v>
      </c>
      <c r="F44" s="22"/>
    </row>
    <row r="45" spans="1:8" x14ac:dyDescent="0.25">
      <c r="A45" s="3" t="s">
        <v>2</v>
      </c>
      <c r="B45" s="20">
        <v>70524</v>
      </c>
      <c r="C45" s="20">
        <v>23694</v>
      </c>
      <c r="D45" s="20">
        <v>94218</v>
      </c>
      <c r="F45" s="22"/>
    </row>
    <row r="46" spans="1:8" x14ac:dyDescent="0.25">
      <c r="A46" s="3" t="s">
        <v>9</v>
      </c>
      <c r="B46" s="20">
        <v>84359</v>
      </c>
      <c r="C46" s="20">
        <v>28104</v>
      </c>
      <c r="D46" s="20">
        <v>112463</v>
      </c>
      <c r="E46" s="22"/>
      <c r="F46" s="22"/>
      <c r="G46" s="22"/>
    </row>
    <row r="47" spans="1:8" ht="6.95" customHeight="1" x14ac:dyDescent="0.25">
      <c r="A47" s="2"/>
      <c r="B47" s="20"/>
      <c r="C47" s="20"/>
      <c r="D47" s="20"/>
      <c r="F47" s="22"/>
    </row>
    <row r="48" spans="1:8" x14ac:dyDescent="0.25">
      <c r="A48" s="2" t="s">
        <v>8</v>
      </c>
      <c r="B48" s="20"/>
      <c r="C48" s="20"/>
      <c r="D48" s="20"/>
      <c r="F48" s="22"/>
    </row>
    <row r="49" spans="1:7" x14ac:dyDescent="0.25">
      <c r="A49" s="3" t="s">
        <v>0</v>
      </c>
      <c r="B49" s="20">
        <v>270562</v>
      </c>
      <c r="C49" s="20">
        <v>68258</v>
      </c>
      <c r="D49" s="20">
        <v>338820.00000000006</v>
      </c>
      <c r="F49" s="22"/>
    </row>
    <row r="50" spans="1:7" x14ac:dyDescent="0.25">
      <c r="A50" s="3" t="s">
        <v>2</v>
      </c>
      <c r="B50" s="20">
        <v>917187</v>
      </c>
      <c r="C50" s="20">
        <v>297793</v>
      </c>
      <c r="D50" s="20">
        <v>1214980</v>
      </c>
      <c r="F50" s="22"/>
    </row>
    <row r="51" spans="1:7" x14ac:dyDescent="0.25">
      <c r="A51" s="3" t="s">
        <v>3</v>
      </c>
      <c r="B51" s="20">
        <v>56596</v>
      </c>
      <c r="C51" s="20">
        <v>18898</v>
      </c>
      <c r="D51" s="20">
        <v>75494</v>
      </c>
      <c r="F51" s="22"/>
    </row>
    <row r="52" spans="1:7" x14ac:dyDescent="0.25">
      <c r="A52" s="3" t="s">
        <v>9</v>
      </c>
      <c r="B52" s="20">
        <v>1244345</v>
      </c>
      <c r="C52" s="20">
        <v>384948</v>
      </c>
      <c r="D52" s="20">
        <v>1629293</v>
      </c>
      <c r="E52" s="22"/>
      <c r="F52" s="22"/>
      <c r="G52" s="22"/>
    </row>
    <row r="53" spans="1:7" ht="6.95" customHeight="1" x14ac:dyDescent="0.25">
      <c r="A53" s="26"/>
      <c r="B53" s="27"/>
      <c r="C53" s="27"/>
      <c r="D53" s="27"/>
      <c r="F53" s="22"/>
    </row>
    <row r="54" spans="1:7" x14ac:dyDescent="0.25">
      <c r="A54" s="2" t="s">
        <v>30</v>
      </c>
      <c r="B54" s="23">
        <v>1328704</v>
      </c>
      <c r="C54" s="23">
        <v>413052</v>
      </c>
      <c r="D54" s="23">
        <v>1741756</v>
      </c>
      <c r="E54" s="22"/>
      <c r="F54" s="22"/>
      <c r="G54" s="22"/>
    </row>
    <row r="55" spans="1:7" x14ac:dyDescent="0.25">
      <c r="B55" s="17"/>
      <c r="C55" s="17"/>
      <c r="D55" s="17"/>
    </row>
    <row r="56" spans="1:7" x14ac:dyDescent="0.25">
      <c r="A56" s="9" t="s">
        <v>31</v>
      </c>
      <c r="B56" s="18" t="s">
        <v>18</v>
      </c>
      <c r="C56" s="18" t="s">
        <v>12</v>
      </c>
      <c r="D56" s="19" t="s">
        <v>11</v>
      </c>
    </row>
    <row r="57" spans="1:7" ht="6.95" customHeight="1" x14ac:dyDescent="0.25">
      <c r="A57" s="3"/>
      <c r="B57" s="20"/>
      <c r="C57" s="20"/>
      <c r="D57" s="20"/>
    </row>
    <row r="58" spans="1:7" x14ac:dyDescent="0.25">
      <c r="A58" s="2" t="s">
        <v>10</v>
      </c>
      <c r="B58" s="21"/>
      <c r="C58" s="21"/>
      <c r="D58" s="21"/>
    </row>
    <row r="59" spans="1:7" ht="6.95" customHeight="1" x14ac:dyDescent="0.25">
      <c r="A59" s="3"/>
      <c r="B59" s="20"/>
      <c r="C59" s="20"/>
      <c r="D59" s="20"/>
    </row>
    <row r="60" spans="1:7" x14ac:dyDescent="0.25">
      <c r="A60" s="2" t="s">
        <v>22</v>
      </c>
      <c r="B60" s="20"/>
      <c r="C60" s="20"/>
      <c r="D60" s="20"/>
    </row>
    <row r="61" spans="1:7" x14ac:dyDescent="0.25">
      <c r="A61" s="3" t="s">
        <v>0</v>
      </c>
      <c r="B61" s="28">
        <v>8528.52</v>
      </c>
      <c r="C61" s="28">
        <v>2788.9900000000002</v>
      </c>
      <c r="D61" s="28">
        <v>11317.51</v>
      </c>
    </row>
    <row r="62" spans="1:7" x14ac:dyDescent="0.25">
      <c r="A62" s="3" t="s">
        <v>1</v>
      </c>
      <c r="B62" s="28">
        <v>3339</v>
      </c>
      <c r="C62" s="28">
        <v>1091.53</v>
      </c>
      <c r="D62" s="28">
        <v>4430.53</v>
      </c>
    </row>
    <row r="63" spans="1:7" x14ac:dyDescent="0.25">
      <c r="A63" s="3" t="s">
        <v>2</v>
      </c>
      <c r="B63" s="28">
        <v>42925.740000000005</v>
      </c>
      <c r="C63" s="28">
        <v>14003.22</v>
      </c>
      <c r="D63" s="28">
        <v>56928.960000000006</v>
      </c>
    </row>
    <row r="64" spans="1:7" x14ac:dyDescent="0.25">
      <c r="A64" s="3" t="s">
        <v>9</v>
      </c>
      <c r="B64" s="29">
        <f>SUM(B61:B63)</f>
        <v>54793.260000000009</v>
      </c>
      <c r="C64" s="29">
        <f>SUM(C61:C63)</f>
        <v>17883.739999999998</v>
      </c>
      <c r="D64" s="29">
        <f t="shared" ref="D64" si="0">SUM(D61:D63)</f>
        <v>72677</v>
      </c>
    </row>
    <row r="65" spans="1:6" ht="6.95" customHeight="1" x14ac:dyDescent="0.25">
      <c r="A65" s="2"/>
      <c r="B65" s="20"/>
      <c r="C65" s="20"/>
      <c r="D65" s="20"/>
    </row>
    <row r="66" spans="1:6" x14ac:dyDescent="0.25">
      <c r="A66" s="2" t="s">
        <v>8</v>
      </c>
      <c r="B66" s="20"/>
      <c r="C66" s="20"/>
      <c r="D66" s="20"/>
    </row>
    <row r="67" spans="1:6" x14ac:dyDescent="0.25">
      <c r="A67" s="3" t="s">
        <v>0</v>
      </c>
      <c r="B67" s="28">
        <v>272946.05</v>
      </c>
      <c r="C67" s="28">
        <v>71053</v>
      </c>
      <c r="D67" s="28">
        <v>343999.05</v>
      </c>
    </row>
    <row r="68" spans="1:6" x14ac:dyDescent="0.25">
      <c r="A68" s="3" t="s">
        <v>2</v>
      </c>
      <c r="B68" s="28">
        <v>233029.13</v>
      </c>
      <c r="C68" s="28">
        <v>87745.62999999999</v>
      </c>
      <c r="D68" s="28">
        <v>320774.76</v>
      </c>
    </row>
    <row r="69" spans="1:6" x14ac:dyDescent="0.25">
      <c r="A69" s="3" t="s">
        <v>3</v>
      </c>
      <c r="B69" s="28">
        <v>19973.650000000001</v>
      </c>
      <c r="C69" s="28">
        <v>6710.97</v>
      </c>
      <c r="D69" s="28">
        <v>26684.620000000003</v>
      </c>
    </row>
    <row r="70" spans="1:6" x14ac:dyDescent="0.25">
      <c r="A70" s="3" t="s">
        <v>9</v>
      </c>
      <c r="B70" s="29">
        <f>SUM(B67:B69)</f>
        <v>525948.82999999996</v>
      </c>
      <c r="C70" s="29">
        <f>SUM(C67:C69)</f>
        <v>165509.6</v>
      </c>
      <c r="D70" s="29">
        <f t="shared" ref="D70" si="1">SUM(D67:D69)</f>
        <v>691458.43</v>
      </c>
    </row>
    <row r="71" spans="1:6" ht="6.95" customHeight="1" x14ac:dyDescent="0.25">
      <c r="A71" s="26"/>
      <c r="B71" s="27"/>
      <c r="C71" s="27"/>
      <c r="D71" s="27"/>
    </row>
    <row r="72" spans="1:6" x14ac:dyDescent="0.25">
      <c r="A72" s="2" t="s">
        <v>32</v>
      </c>
      <c r="B72" s="29">
        <v>580742.09</v>
      </c>
      <c r="C72" s="29">
        <v>183393.34</v>
      </c>
      <c r="D72" s="29">
        <v>764135.43</v>
      </c>
    </row>
    <row r="74" spans="1:6" s="1" customFormat="1" x14ac:dyDescent="0.25">
      <c r="A74" s="15" t="s">
        <v>33</v>
      </c>
      <c r="B74" s="30">
        <v>4235440.34</v>
      </c>
      <c r="C74" s="30">
        <v>1977894.0899999999</v>
      </c>
      <c r="D74" s="30">
        <v>6213334.4300000006</v>
      </c>
      <c r="F74" s="4"/>
    </row>
    <row r="76" spans="1:6" ht="18" customHeight="1" x14ac:dyDescent="0.25">
      <c r="A76" s="38" t="s">
        <v>21</v>
      </c>
      <c r="B76" s="39"/>
      <c r="C76" s="39"/>
      <c r="D76" s="14"/>
    </row>
    <row r="78" spans="1:6" ht="18.75" customHeight="1" x14ac:dyDescent="0.25">
      <c r="A78" s="38" t="s">
        <v>19</v>
      </c>
      <c r="B78" s="39"/>
      <c r="C78" s="39"/>
      <c r="D78" s="14"/>
    </row>
  </sheetData>
  <mergeCells count="2">
    <mergeCell ref="A76:C76"/>
    <mergeCell ref="A78:C7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7"/>
  <sheetViews>
    <sheetView zoomScaleNormal="100" workbookViewId="0">
      <selection activeCell="A2" sqref="A2"/>
    </sheetView>
  </sheetViews>
  <sheetFormatPr defaultRowHeight="15" x14ac:dyDescent="0.25"/>
  <cols>
    <col min="1" max="1" width="32.85546875" customWidth="1"/>
    <col min="2" max="2" width="24.85546875" style="6" customWidth="1"/>
    <col min="3" max="3" width="22.5703125" style="6" customWidth="1"/>
    <col min="4" max="4" width="28.5703125" style="6" customWidth="1"/>
    <col min="6" max="6" width="12" bestFit="1" customWidth="1"/>
  </cols>
  <sheetData>
    <row r="1" spans="1:4" ht="28.15" customHeight="1" x14ac:dyDescent="0.3">
      <c r="A1" s="16" t="s">
        <v>24</v>
      </c>
    </row>
    <row r="2" spans="1:4" x14ac:dyDescent="0.25">
      <c r="A2" s="9" t="s">
        <v>13</v>
      </c>
      <c r="B2" s="10" t="s">
        <v>18</v>
      </c>
      <c r="C2" s="10" t="s">
        <v>12</v>
      </c>
      <c r="D2" s="11" t="s">
        <v>11</v>
      </c>
    </row>
    <row r="3" spans="1:4" x14ac:dyDescent="0.25">
      <c r="A3" s="2" t="s">
        <v>10</v>
      </c>
      <c r="B3" s="8">
        <v>41577</v>
      </c>
      <c r="C3" s="8">
        <v>12423.58</v>
      </c>
      <c r="D3" s="8">
        <v>54000.58</v>
      </c>
    </row>
    <row r="4" spans="1:4" x14ac:dyDescent="0.25">
      <c r="A4" s="2" t="s">
        <v>22</v>
      </c>
      <c r="B4" s="5"/>
      <c r="C4" s="5"/>
      <c r="D4" s="5"/>
    </row>
    <row r="5" spans="1:4" x14ac:dyDescent="0.25">
      <c r="A5" s="3" t="s">
        <v>1</v>
      </c>
      <c r="B5" s="5">
        <v>4769.03</v>
      </c>
      <c r="C5" s="5">
        <v>1561.96</v>
      </c>
      <c r="D5" s="5">
        <v>6330.99</v>
      </c>
    </row>
    <row r="6" spans="1:4" x14ac:dyDescent="0.25">
      <c r="A6" s="3" t="s">
        <v>2</v>
      </c>
      <c r="B6" s="5">
        <v>21933.059999999998</v>
      </c>
      <c r="C6" s="5">
        <v>12345.01</v>
      </c>
      <c r="D6" s="5">
        <v>34278.07</v>
      </c>
    </row>
    <row r="7" spans="1:4" x14ac:dyDescent="0.25">
      <c r="A7" s="3" t="s">
        <v>9</v>
      </c>
      <c r="B7" s="5">
        <v>26702.089999999997</v>
      </c>
      <c r="C7" s="5">
        <v>13906.970000000001</v>
      </c>
      <c r="D7" s="5">
        <v>40609.06</v>
      </c>
    </row>
    <row r="8" spans="1:4" x14ac:dyDescent="0.25">
      <c r="A8" s="2" t="s">
        <v>8</v>
      </c>
      <c r="B8" s="5"/>
      <c r="C8" s="5"/>
      <c r="D8" s="5"/>
    </row>
    <row r="9" spans="1:4" x14ac:dyDescent="0.25">
      <c r="A9" s="3" t="s">
        <v>0</v>
      </c>
      <c r="B9" s="5">
        <v>179548.49</v>
      </c>
      <c r="C9" s="5">
        <v>68260.430000000008</v>
      </c>
      <c r="D9" s="5">
        <v>247808.91999999998</v>
      </c>
    </row>
    <row r="10" spans="1:4" x14ac:dyDescent="0.25">
      <c r="A10" s="3" t="s">
        <v>2</v>
      </c>
      <c r="B10" s="5">
        <v>831031.52000000048</v>
      </c>
      <c r="C10" s="5">
        <v>320305.10000000015</v>
      </c>
      <c r="D10" s="5">
        <v>1151336.6200000006</v>
      </c>
    </row>
    <row r="11" spans="1:4" x14ac:dyDescent="0.25">
      <c r="A11" s="3" t="s">
        <v>3</v>
      </c>
      <c r="B11" s="5">
        <v>56462.869999999995</v>
      </c>
      <c r="C11" s="5">
        <v>19769.53</v>
      </c>
      <c r="D11" s="5">
        <v>76232.399999999994</v>
      </c>
    </row>
    <row r="12" spans="1:4" x14ac:dyDescent="0.25">
      <c r="A12" s="3" t="s">
        <v>14</v>
      </c>
      <c r="B12" s="5">
        <v>1067042.8800000004</v>
      </c>
      <c r="C12" s="5">
        <v>408335.06000000017</v>
      </c>
      <c r="D12" s="5">
        <v>1475377.9400000004</v>
      </c>
    </row>
    <row r="13" spans="1:4" x14ac:dyDescent="0.25">
      <c r="A13" s="2" t="s">
        <v>4</v>
      </c>
      <c r="B13" s="7">
        <v>1135321.9700000004</v>
      </c>
      <c r="C13" s="7">
        <v>434665.61000000016</v>
      </c>
      <c r="D13" s="7">
        <v>1569987.5800000005</v>
      </c>
    </row>
    <row r="14" spans="1:4" ht="14.25" customHeight="1" x14ac:dyDescent="0.25">
      <c r="A14" s="9" t="s">
        <v>15</v>
      </c>
      <c r="B14" s="10" t="s">
        <v>18</v>
      </c>
      <c r="C14" s="10" t="s">
        <v>12</v>
      </c>
      <c r="D14" s="11" t="s">
        <v>11</v>
      </c>
    </row>
    <row r="15" spans="1:4" x14ac:dyDescent="0.25">
      <c r="A15" s="2" t="s">
        <v>10</v>
      </c>
      <c r="B15" s="8">
        <v>42319</v>
      </c>
      <c r="C15" s="8">
        <v>12655.99</v>
      </c>
      <c r="D15" s="8">
        <v>54974.99</v>
      </c>
    </row>
    <row r="16" spans="1:4" x14ac:dyDescent="0.25">
      <c r="A16" s="2" t="s">
        <v>23</v>
      </c>
      <c r="B16" s="5"/>
      <c r="C16" s="5"/>
      <c r="D16" s="5"/>
    </row>
    <row r="17" spans="1:4" x14ac:dyDescent="0.25">
      <c r="A17" s="3" t="s">
        <v>0</v>
      </c>
      <c r="B17" s="5">
        <v>28511.059999999998</v>
      </c>
      <c r="C17" s="5">
        <v>2423.44</v>
      </c>
      <c r="D17" s="5">
        <v>30934.499999999996</v>
      </c>
    </row>
    <row r="18" spans="1:4" x14ac:dyDescent="0.25">
      <c r="A18" s="3" t="s">
        <v>1</v>
      </c>
      <c r="B18" s="5">
        <v>2879.78</v>
      </c>
      <c r="C18" s="5">
        <v>941.44</v>
      </c>
      <c r="D18" s="5">
        <v>3821.2200000000003</v>
      </c>
    </row>
    <row r="19" spans="1:4" x14ac:dyDescent="0.25">
      <c r="A19" s="3" t="s">
        <v>2</v>
      </c>
      <c r="B19" s="5">
        <v>37062.74</v>
      </c>
      <c r="C19" s="5">
        <v>12084.400000000001</v>
      </c>
      <c r="D19" s="5">
        <v>49147.14</v>
      </c>
    </row>
    <row r="20" spans="1:4" x14ac:dyDescent="0.25">
      <c r="A20" s="3" t="s">
        <v>9</v>
      </c>
      <c r="B20" s="5">
        <v>68453.579999999987</v>
      </c>
      <c r="C20" s="5">
        <v>15449.280000000002</v>
      </c>
      <c r="D20" s="5">
        <v>83902.859999999986</v>
      </c>
    </row>
    <row r="21" spans="1:4" x14ac:dyDescent="0.25">
      <c r="A21" s="2" t="s">
        <v>8</v>
      </c>
      <c r="B21" s="5"/>
      <c r="C21" s="5"/>
      <c r="D21" s="5"/>
    </row>
    <row r="22" spans="1:4" x14ac:dyDescent="0.25">
      <c r="A22" s="3" t="s">
        <v>0</v>
      </c>
      <c r="B22" s="5">
        <v>226543.37</v>
      </c>
      <c r="C22" s="5">
        <v>75134.149999999994</v>
      </c>
      <c r="D22" s="5">
        <v>301677.52</v>
      </c>
    </row>
    <row r="23" spans="1:4" x14ac:dyDescent="0.25">
      <c r="A23" s="3" t="s">
        <v>2</v>
      </c>
      <c r="B23" s="5">
        <v>928317.48000000056</v>
      </c>
      <c r="C23" s="5">
        <v>330492.50999999983</v>
      </c>
      <c r="D23" s="5">
        <v>1258809.9900000005</v>
      </c>
    </row>
    <row r="24" spans="1:4" x14ac:dyDescent="0.25">
      <c r="A24" s="3" t="s">
        <v>3</v>
      </c>
      <c r="B24" s="5">
        <v>55401.170000000013</v>
      </c>
      <c r="C24" s="5">
        <v>19667.34</v>
      </c>
      <c r="D24" s="5">
        <v>75068.510000000009</v>
      </c>
    </row>
    <row r="25" spans="1:4" x14ac:dyDescent="0.25">
      <c r="A25" s="3" t="s">
        <v>14</v>
      </c>
      <c r="B25" s="5">
        <v>1210262.0200000005</v>
      </c>
      <c r="C25" s="5">
        <v>425293.99999999983</v>
      </c>
      <c r="D25" s="5">
        <v>1635556.0200000003</v>
      </c>
    </row>
    <row r="26" spans="1:4" x14ac:dyDescent="0.25">
      <c r="A26" s="2" t="s">
        <v>5</v>
      </c>
      <c r="B26" s="7">
        <v>1321034.6000000006</v>
      </c>
      <c r="C26" s="7">
        <v>453399.26999999984</v>
      </c>
      <c r="D26" s="7">
        <v>1774433.8700000003</v>
      </c>
    </row>
    <row r="27" spans="1:4" x14ac:dyDescent="0.25">
      <c r="A27" s="9" t="s">
        <v>16</v>
      </c>
      <c r="B27" s="10" t="s">
        <v>18</v>
      </c>
      <c r="C27" s="10" t="s">
        <v>12</v>
      </c>
      <c r="D27" s="11" t="s">
        <v>11</v>
      </c>
    </row>
    <row r="28" spans="1:4" x14ac:dyDescent="0.25">
      <c r="A28" s="2" t="s">
        <v>10</v>
      </c>
      <c r="B28" s="8">
        <v>19872.84</v>
      </c>
      <c r="C28" s="8">
        <v>5628.14</v>
      </c>
      <c r="D28" s="8">
        <v>25500.98</v>
      </c>
    </row>
    <row r="29" spans="1:4" x14ac:dyDescent="0.25">
      <c r="A29" s="2" t="s">
        <v>22</v>
      </c>
      <c r="B29" s="5"/>
      <c r="C29" s="5"/>
      <c r="D29" s="5"/>
    </row>
    <row r="30" spans="1:4" x14ac:dyDescent="0.25">
      <c r="A30" s="3" t="s">
        <v>0</v>
      </c>
      <c r="B30" s="5">
        <v>22811.02</v>
      </c>
      <c r="C30" s="5">
        <v>4885.0700000000006</v>
      </c>
      <c r="D30" s="5">
        <v>27696.09</v>
      </c>
    </row>
    <row r="31" spans="1:4" x14ac:dyDescent="0.25">
      <c r="A31" s="3" t="s">
        <v>1</v>
      </c>
      <c r="B31" s="5">
        <v>5659.28</v>
      </c>
      <c r="C31" s="5">
        <v>1850.51</v>
      </c>
      <c r="D31" s="5">
        <v>7509.79</v>
      </c>
    </row>
    <row r="32" spans="1:4" x14ac:dyDescent="0.25">
      <c r="A32" s="3" t="s">
        <v>2</v>
      </c>
      <c r="B32" s="5">
        <v>66226.730000000025</v>
      </c>
      <c r="C32" s="5">
        <v>21555.02</v>
      </c>
      <c r="D32" s="5">
        <v>87781.750000000029</v>
      </c>
    </row>
    <row r="33" spans="1:4" x14ac:dyDescent="0.25">
      <c r="A33" s="3" t="s">
        <v>9</v>
      </c>
      <c r="B33" s="5">
        <v>94697.030000000028</v>
      </c>
      <c r="C33" s="5">
        <v>28290.600000000002</v>
      </c>
      <c r="D33" s="5">
        <v>122987.63000000003</v>
      </c>
    </row>
    <row r="34" spans="1:4" x14ac:dyDescent="0.25">
      <c r="A34" s="2" t="s">
        <v>8</v>
      </c>
      <c r="B34" s="5"/>
      <c r="C34" s="5"/>
      <c r="D34" s="5"/>
    </row>
    <row r="35" spans="1:4" x14ac:dyDescent="0.25">
      <c r="A35" s="3" t="s">
        <v>0</v>
      </c>
      <c r="B35" s="5">
        <v>218626.48</v>
      </c>
      <c r="C35" s="5">
        <v>60919.930000000008</v>
      </c>
      <c r="D35" s="5">
        <v>279546.41000000003</v>
      </c>
    </row>
    <row r="36" spans="1:4" x14ac:dyDescent="0.25">
      <c r="A36" s="3" t="s">
        <v>2</v>
      </c>
      <c r="B36" s="5">
        <v>941278.07000000041</v>
      </c>
      <c r="C36" s="5">
        <v>337535.22999999992</v>
      </c>
      <c r="D36" s="5">
        <v>1278813.3000000003</v>
      </c>
    </row>
    <row r="37" spans="1:4" x14ac:dyDescent="0.25">
      <c r="A37" s="3" t="s">
        <v>3</v>
      </c>
      <c r="B37" s="5">
        <v>59648.05</v>
      </c>
      <c r="C37" s="5">
        <v>20602.890000000003</v>
      </c>
      <c r="D37" s="5">
        <v>80250.94</v>
      </c>
    </row>
    <row r="38" spans="1:4" x14ac:dyDescent="0.25">
      <c r="A38" s="3" t="s">
        <v>9</v>
      </c>
      <c r="B38" s="5">
        <v>1219552.6000000006</v>
      </c>
      <c r="C38" s="5">
        <v>419058.04999999993</v>
      </c>
      <c r="D38" s="5">
        <v>1638610.6500000004</v>
      </c>
    </row>
    <row r="39" spans="1:4" x14ac:dyDescent="0.25">
      <c r="A39" s="2" t="s">
        <v>6</v>
      </c>
      <c r="B39" s="7">
        <v>1334122.4700000007</v>
      </c>
      <c r="C39" s="7">
        <v>452976.78999999992</v>
      </c>
      <c r="D39" s="7">
        <v>1787099.2600000005</v>
      </c>
    </row>
    <row r="40" spans="1:4" x14ac:dyDescent="0.25">
      <c r="A40" s="9" t="s">
        <v>17</v>
      </c>
      <c r="B40" s="10" t="s">
        <v>18</v>
      </c>
      <c r="C40" s="10" t="s">
        <v>18</v>
      </c>
      <c r="D40" s="11" t="s">
        <v>18</v>
      </c>
    </row>
    <row r="41" spans="1:4" x14ac:dyDescent="0.25">
      <c r="A41" s="2" t="s">
        <v>10</v>
      </c>
      <c r="B41" s="8">
        <v>15018</v>
      </c>
      <c r="C41" s="8">
        <v>4107.41</v>
      </c>
      <c r="D41" s="8">
        <v>19125.41</v>
      </c>
    </row>
    <row r="42" spans="1:4" x14ac:dyDescent="0.25">
      <c r="A42" s="2" t="s">
        <v>22</v>
      </c>
      <c r="B42" s="5"/>
      <c r="C42" s="5"/>
      <c r="D42" s="5"/>
    </row>
    <row r="43" spans="1:4" x14ac:dyDescent="0.25">
      <c r="A43" s="3" t="s">
        <v>0</v>
      </c>
      <c r="B43" s="5">
        <v>20672.34</v>
      </c>
      <c r="C43" s="5">
        <v>5052.54</v>
      </c>
      <c r="D43" s="5">
        <v>25724.880000000001</v>
      </c>
    </row>
    <row r="44" spans="1:4" x14ac:dyDescent="0.25">
      <c r="A44" s="3" t="s">
        <v>1</v>
      </c>
      <c r="B44" s="5">
        <v>4997.3099999999995</v>
      </c>
      <c r="C44" s="5">
        <v>1681.78</v>
      </c>
      <c r="D44" s="5">
        <v>6679.0899999999992</v>
      </c>
    </row>
    <row r="45" spans="1:4" x14ac:dyDescent="0.25">
      <c r="A45" s="3" t="s">
        <v>2</v>
      </c>
      <c r="B45" s="5">
        <v>49801.65</v>
      </c>
      <c r="C45" s="5">
        <v>16330.69</v>
      </c>
      <c r="D45" s="5">
        <v>66132.34</v>
      </c>
    </row>
    <row r="46" spans="1:4" x14ac:dyDescent="0.25">
      <c r="A46" s="3" t="s">
        <v>9</v>
      </c>
      <c r="B46" s="5">
        <v>75471.3</v>
      </c>
      <c r="C46" s="5">
        <v>23065.010000000002</v>
      </c>
      <c r="D46" s="5">
        <v>98536.31</v>
      </c>
    </row>
    <row r="47" spans="1:4" x14ac:dyDescent="0.25">
      <c r="A47" s="2" t="s">
        <v>8</v>
      </c>
      <c r="B47" s="5"/>
      <c r="C47" s="5"/>
      <c r="D47" s="5"/>
    </row>
    <row r="48" spans="1:4" x14ac:dyDescent="0.25">
      <c r="A48" s="3" t="s">
        <v>0</v>
      </c>
      <c r="B48" s="5">
        <v>275320.71000000002</v>
      </c>
      <c r="C48" s="5">
        <v>68211.22</v>
      </c>
      <c r="D48" s="5">
        <v>343531.93000000005</v>
      </c>
    </row>
    <row r="49" spans="1:6" x14ac:dyDescent="0.25">
      <c r="A49" s="3" t="s">
        <v>2</v>
      </c>
      <c r="B49" s="5">
        <v>1487143.6499999997</v>
      </c>
      <c r="C49" s="5">
        <v>486787.01999999984</v>
      </c>
      <c r="D49" s="5">
        <v>1973930.6699999995</v>
      </c>
    </row>
    <row r="50" spans="1:6" x14ac:dyDescent="0.25">
      <c r="A50" s="3" t="s">
        <v>3</v>
      </c>
      <c r="B50" s="5">
        <v>91116.669999999984</v>
      </c>
      <c r="C50" s="5">
        <v>31205.910000000003</v>
      </c>
      <c r="D50" s="5">
        <v>122322.57999999999</v>
      </c>
    </row>
    <row r="51" spans="1:6" x14ac:dyDescent="0.25">
      <c r="A51" s="3" t="s">
        <v>9</v>
      </c>
      <c r="B51" s="5">
        <v>1853581.0299999996</v>
      </c>
      <c r="C51" s="5">
        <v>586204.14999999991</v>
      </c>
      <c r="D51" s="5">
        <v>2439785.1799999997</v>
      </c>
    </row>
    <row r="52" spans="1:6" x14ac:dyDescent="0.25">
      <c r="A52" s="2" t="s">
        <v>7</v>
      </c>
      <c r="B52" s="7">
        <v>1944070.3299999996</v>
      </c>
      <c r="C52" s="7">
        <v>613376.56999999995</v>
      </c>
      <c r="D52" s="7">
        <v>2557446.9</v>
      </c>
    </row>
    <row r="53" spans="1:6" s="1" customFormat="1" x14ac:dyDescent="0.25">
      <c r="A53" s="15" t="s">
        <v>20</v>
      </c>
      <c r="B53" s="12">
        <v>5734549.370000001</v>
      </c>
      <c r="C53" s="12">
        <v>1954418.2399999998</v>
      </c>
      <c r="D53" s="13">
        <v>7688967.6100000013</v>
      </c>
      <c r="F53" s="4"/>
    </row>
    <row r="55" spans="1:6" ht="18" customHeight="1" x14ac:dyDescent="0.25">
      <c r="A55" s="38" t="s">
        <v>21</v>
      </c>
      <c r="B55" s="39"/>
      <c r="C55" s="39"/>
      <c r="D55" s="14">
        <v>698581.11</v>
      </c>
    </row>
    <row r="57" spans="1:6" ht="18.75" customHeight="1" x14ac:dyDescent="0.25">
      <c r="A57" s="38" t="s">
        <v>19</v>
      </c>
      <c r="B57" s="39"/>
      <c r="C57" s="39"/>
      <c r="D57" s="14">
        <v>931268.9</v>
      </c>
    </row>
  </sheetData>
  <mergeCells count="2">
    <mergeCell ref="A55:C55"/>
    <mergeCell ref="A57:C5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2024</vt:lpstr>
      <vt:lpstr>2023</vt:lpstr>
      <vt:lpstr>2022</vt:lpstr>
      <vt:lpstr>2021</vt:lpstr>
      <vt:lpstr>2020 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2020-12-11T17:44:58Z</dcterms:created>
  <dcterms:modified xsi:type="dcterms:W3CDTF">2024-04-22T14:12:08Z</dcterms:modified>
</cp:coreProperties>
</file>