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109D77F-0407-416A-949B-9BFEC09343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6" r:id="rId1"/>
    <sheet name="2021" sheetId="5" r:id="rId2"/>
    <sheet name="2020" sheetId="1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D6" i="6"/>
  <c r="D5" i="6"/>
  <c r="B4" i="6"/>
  <c r="D4" i="6" s="1"/>
  <c r="D3" i="6"/>
  <c r="D8" i="5"/>
  <c r="C8" i="5"/>
  <c r="B8" i="5"/>
  <c r="C8" i="1"/>
  <c r="D8" i="1"/>
  <c r="B8" i="1"/>
  <c r="D8" i="6" l="1"/>
  <c r="B8" i="6"/>
</calcChain>
</file>

<file path=xl/sharedStrings.xml><?xml version="1.0" encoding="utf-8"?>
<sst xmlns="http://schemas.openxmlformats.org/spreadsheetml/2006/main" count="36" uniqueCount="12">
  <si>
    <t>DIRETTORE</t>
  </si>
  <si>
    <t>ESECUTIVO</t>
  </si>
  <si>
    <t>FUNZIONARIO</t>
  </si>
  <si>
    <t>OPERATIVO</t>
  </si>
  <si>
    <t>Totale costo personale (€)</t>
  </si>
  <si>
    <t>Contributi/IRAP (€)</t>
  </si>
  <si>
    <t>Retribuzioni lorde (€)</t>
  </si>
  <si>
    <t>Totale complessivo 2020</t>
  </si>
  <si>
    <t>Area professionale</t>
  </si>
  <si>
    <t>Totale complessivo</t>
  </si>
  <si>
    <t>Totale complessivo 2021</t>
  </si>
  <si>
    <t>Totale complessivo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</si>
</sst>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1" xfId="2" applyFont="1" applyBorder="1"/>
    <xf numFmtId="164" fontId="6" fillId="0" borderId="1" xfId="1" applyFont="1" applyBorder="1"/>
  </cellXfs>
  <cellStyles count="3">
    <cellStyle name="Migliaia" xfId="1" builtinId="3"/>
    <cellStyle name="Migliaia 2" xfId="2" xr:uid="{0B763C59-9E74-49BB-A95F-0BB7F15DCEE4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4EF1-EFCD-45D5-A9AE-8AF0D1CB65C3}">
  <dimension ref="A1:D8"/>
  <sheetViews>
    <sheetView tabSelected="1" workbookViewId="0"/>
  </sheetViews>
  <sheetFormatPr defaultRowHeight="14.4" x14ac:dyDescent="0.3"/>
  <cols>
    <col min="1" max="1" width="25.6640625" customWidth="1"/>
    <col min="2" max="2" width="22.6640625" customWidth="1"/>
    <col min="3" max="3" width="20.6640625" customWidth="1"/>
    <col min="4" max="4" width="26.5546875" customWidth="1"/>
    <col min="8" max="8" width="14.6640625" bestFit="1" customWidth="1"/>
  </cols>
  <sheetData>
    <row r="1" spans="1:4" s="6" customFormat="1" x14ac:dyDescent="0.3">
      <c r="A1" s="7" t="s">
        <v>8</v>
      </c>
      <c r="B1" s="8" t="s">
        <v>6</v>
      </c>
      <c r="C1" s="8" t="s">
        <v>5</v>
      </c>
      <c r="D1" s="9" t="s">
        <v>4</v>
      </c>
    </row>
    <row r="2" spans="1:4" s="6" customFormat="1" ht="6.9" customHeight="1" x14ac:dyDescent="0.3">
      <c r="A2" s="10"/>
      <c r="B2" s="17"/>
      <c r="C2" s="17"/>
      <c r="D2" s="12"/>
    </row>
    <row r="3" spans="1:4" x14ac:dyDescent="0.3">
      <c r="A3" s="3" t="s">
        <v>0</v>
      </c>
      <c r="B3" s="18">
        <v>3283072.9900000049</v>
      </c>
      <c r="C3" s="18">
        <v>1076306.6899999995</v>
      </c>
      <c r="D3" s="18">
        <f>B3+C3</f>
        <v>4359379.6800000044</v>
      </c>
    </row>
    <row r="4" spans="1:4" x14ac:dyDescent="0.3">
      <c r="A4" s="3" t="s">
        <v>2</v>
      </c>
      <c r="B4" s="18">
        <f>19632541.89-18958.92</f>
        <v>19613582.969999999</v>
      </c>
      <c r="C4" s="18">
        <v>6267158.709999999</v>
      </c>
      <c r="D4" s="18">
        <f t="shared" ref="D4:D6" si="0">B4+C4</f>
        <v>25880741.68</v>
      </c>
    </row>
    <row r="5" spans="1:4" x14ac:dyDescent="0.3">
      <c r="A5" s="3" t="s">
        <v>3</v>
      </c>
      <c r="B5" s="18">
        <v>4327082.6100000069</v>
      </c>
      <c r="C5" s="18">
        <v>1524210.3499999992</v>
      </c>
      <c r="D5" s="18">
        <f t="shared" si="0"/>
        <v>5851292.9600000065</v>
      </c>
    </row>
    <row r="6" spans="1:4" x14ac:dyDescent="0.3">
      <c r="A6" s="3" t="s">
        <v>1</v>
      </c>
      <c r="B6" s="18">
        <v>122837.76000000004</v>
      </c>
      <c r="C6" s="18">
        <v>46786.12999999999</v>
      </c>
      <c r="D6" s="18">
        <f t="shared" si="0"/>
        <v>169623.89</v>
      </c>
    </row>
    <row r="7" spans="1:4" ht="9.75" customHeight="1" x14ac:dyDescent="0.3">
      <c r="A7" s="3"/>
      <c r="B7" s="18"/>
      <c r="C7" s="18"/>
      <c r="D7" s="18"/>
    </row>
    <row r="8" spans="1:4" s="1" customFormat="1" x14ac:dyDescent="0.3">
      <c r="A8" s="2" t="s">
        <v>11</v>
      </c>
      <c r="B8" s="19">
        <f>SUM(B3:B6)</f>
        <v>27346576.330000013</v>
      </c>
      <c r="C8" s="19">
        <f t="shared" ref="C8:D8" si="1">SUM(C3:C6)</f>
        <v>8914461.879999999</v>
      </c>
      <c r="D8" s="19">
        <f t="shared" si="1"/>
        <v>36261038.210000008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6D34-7A96-4F21-889E-C3085C42684F}">
  <dimension ref="A1:D8"/>
  <sheetViews>
    <sheetView workbookViewId="0"/>
  </sheetViews>
  <sheetFormatPr defaultRowHeight="14.4" x14ac:dyDescent="0.3"/>
  <cols>
    <col min="1" max="1" width="25.6640625" customWidth="1"/>
    <col min="2" max="2" width="22.6640625" customWidth="1"/>
    <col min="3" max="3" width="20.6640625" customWidth="1"/>
    <col min="4" max="4" width="26.5546875" customWidth="1"/>
    <col min="8" max="8" width="14.6640625" bestFit="1" customWidth="1"/>
  </cols>
  <sheetData>
    <row r="1" spans="1:4" s="6" customFormat="1" x14ac:dyDescent="0.3">
      <c r="A1" s="7" t="s">
        <v>8</v>
      </c>
      <c r="B1" s="8" t="s">
        <v>6</v>
      </c>
      <c r="C1" s="8" t="s">
        <v>5</v>
      </c>
      <c r="D1" s="9" t="s">
        <v>4</v>
      </c>
    </row>
    <row r="2" spans="1:4" s="6" customFormat="1" ht="6.9" customHeight="1" x14ac:dyDescent="0.3">
      <c r="A2" s="10"/>
      <c r="B2" s="17"/>
      <c r="C2" s="17"/>
      <c r="D2" s="12"/>
    </row>
    <row r="3" spans="1:4" x14ac:dyDescent="0.3">
      <c r="A3" s="3" t="s">
        <v>0</v>
      </c>
      <c r="B3" s="4">
        <v>3374921.02</v>
      </c>
      <c r="C3" s="4">
        <v>1070545.5300000003</v>
      </c>
      <c r="D3" s="4">
        <v>4445466.5500000007</v>
      </c>
    </row>
    <row r="4" spans="1:4" x14ac:dyDescent="0.3">
      <c r="A4" s="3" t="s">
        <v>2</v>
      </c>
      <c r="B4" s="4">
        <v>18068277.309999842</v>
      </c>
      <c r="C4" s="4">
        <v>5676721.6699999999</v>
      </c>
      <c r="D4" s="4">
        <v>23744998.97999984</v>
      </c>
    </row>
    <row r="5" spans="1:4" x14ac:dyDescent="0.3">
      <c r="A5" s="3" t="s">
        <v>3</v>
      </c>
      <c r="B5" s="4">
        <v>3917334.4500000076</v>
      </c>
      <c r="C5" s="4">
        <v>1370851.939999999</v>
      </c>
      <c r="D5" s="4">
        <v>5288186.3900000062</v>
      </c>
    </row>
    <row r="6" spans="1:4" x14ac:dyDescent="0.3">
      <c r="A6" s="3" t="s">
        <v>1</v>
      </c>
      <c r="B6" s="4">
        <v>160680.59999999998</v>
      </c>
      <c r="C6" s="4">
        <v>57249.330000000009</v>
      </c>
      <c r="D6" s="4">
        <v>217929.93</v>
      </c>
    </row>
    <row r="7" spans="1:4" ht="9.75" customHeight="1" x14ac:dyDescent="0.3">
      <c r="A7" s="3"/>
      <c r="B7" s="4"/>
      <c r="C7" s="4"/>
      <c r="D7" s="4"/>
    </row>
    <row r="8" spans="1:4" s="1" customFormat="1" x14ac:dyDescent="0.3">
      <c r="A8" s="2" t="s">
        <v>10</v>
      </c>
      <c r="B8" s="5">
        <f>SUM(B3:B6)</f>
        <v>25521213.37999985</v>
      </c>
      <c r="C8" s="5">
        <f t="shared" ref="C8:D8" si="0">SUM(C3:C6)</f>
        <v>8175368.4699999988</v>
      </c>
      <c r="D8" s="5">
        <f t="shared" si="0"/>
        <v>33696581.849999845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/>
  </sheetViews>
  <sheetFormatPr defaultRowHeight="14.4" x14ac:dyDescent="0.3"/>
  <cols>
    <col min="1" max="1" width="25.6640625" customWidth="1"/>
    <col min="2" max="2" width="22.6640625" customWidth="1"/>
    <col min="3" max="3" width="20.6640625" customWidth="1"/>
    <col min="4" max="4" width="26.5546875" customWidth="1"/>
    <col min="8" max="8" width="14.6640625" bestFit="1" customWidth="1"/>
  </cols>
  <sheetData>
    <row r="1" spans="1:4" s="6" customFormat="1" x14ac:dyDescent="0.3">
      <c r="A1" s="7" t="s">
        <v>8</v>
      </c>
      <c r="B1" s="8" t="s">
        <v>6</v>
      </c>
      <c r="C1" s="8" t="s">
        <v>5</v>
      </c>
      <c r="D1" s="9" t="s">
        <v>4</v>
      </c>
    </row>
    <row r="2" spans="1:4" s="6" customFormat="1" ht="6.9" customHeight="1" x14ac:dyDescent="0.3">
      <c r="A2" s="10"/>
      <c r="B2" s="11"/>
      <c r="C2" s="11"/>
      <c r="D2" s="12"/>
    </row>
    <row r="3" spans="1:4" x14ac:dyDescent="0.3">
      <c r="A3" s="3" t="s">
        <v>0</v>
      </c>
      <c r="B3" s="4">
        <v>3844364.4</v>
      </c>
      <c r="C3" s="4">
        <v>1226748.29</v>
      </c>
      <c r="D3" s="4">
        <v>5071112.6900000004</v>
      </c>
    </row>
    <row r="4" spans="1:4" x14ac:dyDescent="0.3">
      <c r="A4" s="3" t="s">
        <v>2</v>
      </c>
      <c r="B4" s="4">
        <v>14227369.750000101</v>
      </c>
      <c r="C4" s="4">
        <v>4581391.6499999901</v>
      </c>
      <c r="D4" s="4">
        <v>18808761.400000099</v>
      </c>
    </row>
    <row r="5" spans="1:4" x14ac:dyDescent="0.3">
      <c r="A5" s="3" t="s">
        <v>3</v>
      </c>
      <c r="B5" s="4">
        <v>3457974.3000000101</v>
      </c>
      <c r="C5" s="4">
        <v>1205561.99</v>
      </c>
      <c r="D5" s="4">
        <v>4663536.2900000103</v>
      </c>
    </row>
    <row r="6" spans="1:4" x14ac:dyDescent="0.3">
      <c r="A6" s="3" t="s">
        <v>1</v>
      </c>
      <c r="B6" s="4">
        <v>135786.84</v>
      </c>
      <c r="C6" s="4">
        <v>47694.9</v>
      </c>
      <c r="D6" s="4">
        <v>183481.74</v>
      </c>
    </row>
    <row r="7" spans="1:4" ht="9.75" customHeight="1" x14ac:dyDescent="0.3">
      <c r="A7" s="3"/>
      <c r="B7" s="4"/>
      <c r="C7" s="4"/>
      <c r="D7" s="4"/>
    </row>
    <row r="8" spans="1:4" s="1" customFormat="1" x14ac:dyDescent="0.3">
      <c r="A8" s="2" t="s">
        <v>7</v>
      </c>
      <c r="B8" s="5">
        <f>SUM(B3:B6)</f>
        <v>21665495.290000107</v>
      </c>
      <c r="C8" s="5">
        <f t="shared" ref="C8:D8" si="0">SUM(C3:C6)</f>
        <v>7061396.8299999908</v>
      </c>
      <c r="D8" s="5">
        <f t="shared" si="0"/>
        <v>28726892.120000109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AC08-5553-45F5-81C0-AAB75AE0BD17}">
  <dimension ref="A1:D6"/>
  <sheetViews>
    <sheetView workbookViewId="0"/>
  </sheetViews>
  <sheetFormatPr defaultRowHeight="14.4" x14ac:dyDescent="0.3"/>
  <cols>
    <col min="1" max="1" width="18.6640625" customWidth="1"/>
    <col min="2" max="2" width="21.33203125" customWidth="1"/>
    <col min="3" max="3" width="23.6640625" customWidth="1"/>
    <col min="4" max="4" width="27.5546875" customWidth="1"/>
  </cols>
  <sheetData>
    <row r="1" spans="1:4" x14ac:dyDescent="0.3">
      <c r="A1" s="7" t="s">
        <v>8</v>
      </c>
      <c r="B1" s="8" t="s">
        <v>6</v>
      </c>
      <c r="C1" s="8" t="s">
        <v>5</v>
      </c>
      <c r="D1" s="9" t="s">
        <v>4</v>
      </c>
    </row>
    <row r="2" spans="1:4" x14ac:dyDescent="0.3">
      <c r="A2" s="14" t="s">
        <v>0</v>
      </c>
      <c r="B2" s="15">
        <v>3782765.93</v>
      </c>
      <c r="C2" s="15">
        <v>1247615.6599999999</v>
      </c>
      <c r="D2" s="15">
        <v>5030381.59</v>
      </c>
    </row>
    <row r="3" spans="1:4" x14ac:dyDescent="0.3">
      <c r="A3" s="14" t="s">
        <v>2</v>
      </c>
      <c r="B3" s="15">
        <v>12144109.470000001</v>
      </c>
      <c r="C3" s="15">
        <v>3912672.25</v>
      </c>
      <c r="D3" s="15">
        <v>16056781.720000001</v>
      </c>
    </row>
    <row r="4" spans="1:4" x14ac:dyDescent="0.3">
      <c r="A4" s="14" t="s">
        <v>3</v>
      </c>
      <c r="B4" s="15">
        <v>3077307.08</v>
      </c>
      <c r="C4" s="15">
        <v>1054830.8899999999</v>
      </c>
      <c r="D4" s="15">
        <v>4132137.97</v>
      </c>
    </row>
    <row r="5" spans="1:4" x14ac:dyDescent="0.3">
      <c r="A5" s="14" t="s">
        <v>1</v>
      </c>
      <c r="B5" s="15">
        <v>132405.95000000001</v>
      </c>
      <c r="C5" s="15">
        <v>45052.639999999999</v>
      </c>
      <c r="D5" s="15">
        <v>177458.59</v>
      </c>
    </row>
    <row r="6" spans="1:4" x14ac:dyDescent="0.3">
      <c r="A6" s="13" t="s">
        <v>9</v>
      </c>
      <c r="B6" s="16">
        <v>19136588.43</v>
      </c>
      <c r="C6" s="16">
        <v>6260171.4400000004</v>
      </c>
      <c r="D6" s="16">
        <v>25396759.870000001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2021-06-28T13:13:10Z</dcterms:created>
  <dcterms:modified xsi:type="dcterms:W3CDTF">2023-04-18T08:35:37Z</dcterms:modified>
</cp:coreProperties>
</file>