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959FF1F4-E0DF-4B9B-8644-719500B31FFF}" xr6:coauthVersionLast="47" xr6:coauthVersionMax="47" xr10:uidLastSave="{00000000-0000-0000-0000-000000000000}"/>
  <bookViews>
    <workbookView xWindow="-120" yWindow="-120" windowWidth="29040" windowHeight="15720" xr2:uid="{FCEC7E78-3ED7-4E93-92A1-4EE316451196}"/>
  </bookViews>
  <sheets>
    <sheet name="2022" sheetId="4" r:id="rId1"/>
    <sheet name="2021" sheetId="3" r:id="rId2"/>
    <sheet name="2020" sheetId="2" r:id="rId3"/>
    <sheet name="2019" sheetId="1" r:id="rId4"/>
  </sheets>
  <definedNames>
    <definedName name="_" hidden="1">#REF!</definedName>
    <definedName name="_1__123Graph_AR_M_MARG" hidden="1">#REF!</definedName>
    <definedName name="_2__123Graph_AR_M_MARGINS" hidden="1">#REF!</definedName>
    <definedName name="_3__123Graph_AR_M_VOLUMES" hidden="1">#REF!</definedName>
    <definedName name="AN_08">#REF!</definedName>
    <definedName name="AN_09">#REF!</definedName>
    <definedName name="AN_10">#REF!</definedName>
    <definedName name="AN_11">#REF!</definedName>
    <definedName name="Anno">#REF!</definedName>
    <definedName name="BASSA">#REF!</definedName>
    <definedName name="Centro">#REF!</definedName>
    <definedName name="CFormats">#REF!</definedName>
    <definedName name="clienti">#REF!</definedName>
    <definedName name="clienti_altro">#REF!</definedName>
    <definedName name="clienti_indennizzare">#REF!</definedName>
    <definedName name="clienti_peggio_serviti">#REF!</definedName>
    <definedName name="codeDestination">#REF!</definedName>
    <definedName name="CODELK_Path">#REF!</definedName>
    <definedName name="coef1">#REF!</definedName>
    <definedName name="coef2">#REF!</definedName>
    <definedName name="coef3">#REF!</definedName>
    <definedName name="coef4">#REF!</definedName>
    <definedName name="coef5">#REF!</definedName>
    <definedName name="coef6">#REF!</definedName>
    <definedName name="coef7">#REF!</definedName>
    <definedName name="coef8">#REF!</definedName>
    <definedName name="coef9">#REF!</definedName>
    <definedName name="ColumnHeading">#REF!</definedName>
    <definedName name="CTopics">#REF!</definedName>
    <definedName name="_xlnm.Database">#REF!</definedName>
    <definedName name="DatiMese">#REF!</definedName>
    <definedName name="dd">#REF!</definedName>
    <definedName name="DetailColumns">#REF!</definedName>
    <definedName name="distr">#REF!</definedName>
    <definedName name="DSDDE_Path">#REF!</definedName>
    <definedName name="ese">#REF!</definedName>
    <definedName name="ESE_2009">#REF!</definedName>
    <definedName name="Excel_Version">#REF!</definedName>
    <definedName name="ExtFiles">#REF!</definedName>
    <definedName name="Fattore">#REF!</definedName>
    <definedName name="Figura_2.5">#REF!</definedName>
    <definedName name="Formats">#REF!</definedName>
    <definedName name="FREQS">#REF!</definedName>
    <definedName name="gg">#REF!</definedName>
    <definedName name="ghisa">#REF!</definedName>
    <definedName name="GRADI">#REF!</definedName>
    <definedName name="Italia">#REF!</definedName>
    <definedName name="Last_Update">#REF!</definedName>
    <definedName name="Links">#REF!</definedName>
    <definedName name="LiveReqs">#REF!</definedName>
    <definedName name="MEDIA">#REF!</definedName>
    <definedName name="MemFree">#REF!</definedName>
    <definedName name="MemTotal">#REF!</definedName>
    <definedName name="Mese">#REF!</definedName>
    <definedName name="mis">#REF!</definedName>
    <definedName name="Nord">#REF!</definedName>
    <definedName name="Operating_Sys">#REF!</definedName>
    <definedName name="Partenza">#REF!</definedName>
    <definedName name="_xlnm.Recorder">#REF!</definedName>
    <definedName name="reqdetails">#REF!</definedName>
    <definedName name="RIGA1">#REF!</definedName>
    <definedName name="rigascr">#REF!</definedName>
    <definedName name="rimborsi">#REF!</definedName>
    <definedName name="Schedule">#REF!</definedName>
    <definedName name="Setup">#REF!</definedName>
    <definedName name="sFormat">#REF!</definedName>
    <definedName name="sFreq">#REF!</definedName>
    <definedName name="ShowDetails">#REF!</definedName>
    <definedName name="sTopic">#REF!</definedName>
    <definedName name="Sud">#REF!</definedName>
    <definedName name="sYesNo">#REF!</definedName>
    <definedName name="Table">#REF!</definedName>
    <definedName name="TableName">#REF!</definedName>
    <definedName name="TIPO_ESE">#REF!</definedName>
    <definedName name="TIPO_IMP">#REF!</definedName>
    <definedName name="TIPO_IMP2">#REF!</definedName>
    <definedName name="TIPO_IMP3">#REF!</definedName>
    <definedName name="Title">#REF!</definedName>
    <definedName name="TotalReqs">#REF!</definedName>
    <definedName name="TotalTime">#REF!</definedName>
    <definedName name="vend">#REF!</definedName>
    <definedName name="YesNo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4" l="1"/>
  <c r="K27" i="4"/>
  <c r="J27" i="4"/>
  <c r="I27" i="4"/>
  <c r="L26" i="4"/>
  <c r="K26" i="4"/>
  <c r="J26" i="4"/>
  <c r="I26" i="4"/>
  <c r="L25" i="4"/>
  <c r="K25" i="4"/>
  <c r="J25" i="4"/>
  <c r="I25" i="4"/>
  <c r="L24" i="4"/>
  <c r="K24" i="4"/>
  <c r="J24" i="4"/>
  <c r="I24" i="4"/>
  <c r="L23" i="4"/>
  <c r="K23" i="4"/>
  <c r="J23" i="4"/>
  <c r="I23" i="4"/>
  <c r="L22" i="4"/>
  <c r="K22" i="4"/>
  <c r="J22" i="4"/>
  <c r="I22" i="4"/>
  <c r="L21" i="4"/>
  <c r="K21" i="4"/>
  <c r="J21" i="4"/>
  <c r="I21" i="4"/>
  <c r="L20" i="4"/>
  <c r="K20" i="4"/>
  <c r="J20" i="4"/>
  <c r="I20" i="4"/>
  <c r="L19" i="4"/>
  <c r="K19" i="4"/>
  <c r="J19" i="4"/>
  <c r="I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L7" i="4"/>
  <c r="K7" i="4"/>
  <c r="J7" i="4"/>
  <c r="I7" i="4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9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9" i="3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5" i="2"/>
</calcChain>
</file>

<file path=xl/sharedStrings.xml><?xml version="1.0" encoding="utf-8"?>
<sst xmlns="http://schemas.openxmlformats.org/spreadsheetml/2006/main" count="122" uniqueCount="39">
  <si>
    <t>Vendite di energia elettrica al mercato finale per regione e tipologia di mercato</t>
  </si>
  <si>
    <t>ordine</t>
  </si>
  <si>
    <t>Territorio</t>
  </si>
  <si>
    <t>Maggior tutela</t>
  </si>
  <si>
    <t>Salvaguardia</t>
  </si>
  <si>
    <t>Mercato libero</t>
  </si>
  <si>
    <t>ITALIA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</si>
  <si>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</si>
  <si>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</si>
  <si>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</si>
  <si>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</si>
  <si>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</si>
  <si>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</si>
  <si>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</si>
  <si>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</si>
  <si>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Lazio</t>
  </si>
  <si>
    <t>Marche</t>
  </si>
  <si>
    <t>Umbria</t>
  </si>
  <si>
    <t>Toscana</t>
  </si>
  <si>
    <t>Emilia-Romagna</t>
  </si>
  <si>
    <t>Liguria</t>
  </si>
  <si>
    <t>Friuli-Venezia Giulia</t>
  </si>
  <si>
    <t>Veneto</t>
  </si>
  <si>
    <t>Trentino-Alto Adige</t>
  </si>
  <si>
    <t>Lombardia</t>
  </si>
  <si>
    <t>Valle d'Aosta</t>
  </si>
  <si>
    <t>Piemonte</t>
  </si>
  <si>
    <t>anno 2019</t>
  </si>
  <si>
    <t>Libero</t>
  </si>
  <si>
    <t>TOTALE</t>
  </si>
  <si>
    <t>Ripartizione percentuale</t>
  </si>
  <si>
    <t>Tutele graduali</t>
  </si>
  <si>
    <t>Totale</t>
  </si>
  <si>
    <t>Emilia Romagna</t>
  </si>
  <si>
    <t>Friuli Venezia Giulia</t>
  </si>
  <si>
    <t>Trentino Alto Adige</t>
  </si>
  <si>
    <t>Tutela</t>
  </si>
  <si>
    <t>TG</t>
  </si>
  <si>
    <t>kWh e Ripartizione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</si>
</sst>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7" x14ac:knownFonts="1">
    <font>
      <sz val="9"/>
      <name val="Calibri"/>
      <family val="2"/>
    </font>
    <font>
      <sz val="10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i/>
      <sz val="9"/>
      <color indexed="12"/>
      <name val="Segoe UI"/>
      <family val="2"/>
    </font>
    <font>
      <sz val="9"/>
      <name val="Calibri"/>
      <family val="2"/>
    </font>
    <font>
      <i/>
      <sz val="9"/>
      <color rgb="FF0000FF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2" applyFont="1"/>
    <xf numFmtId="0" fontId="2" fillId="0" borderId="0" xfId="1" applyFont="1" applyAlignment="1">
      <alignment horizontal="center"/>
    </xf>
    <xf numFmtId="164" fontId="3" fillId="0" borderId="0" xfId="3" applyNumberFormat="1" applyFont="1" applyFill="1"/>
    <xf numFmtId="164" fontId="3" fillId="0" borderId="0" xfId="1" applyNumberFormat="1" applyFont="1"/>
    <xf numFmtId="164" fontId="3" fillId="0" borderId="0" xfId="3" applyNumberFormat="1" applyFont="1" applyFill="1" applyBorder="1"/>
    <xf numFmtId="165" fontId="0" fillId="0" borderId="0" xfId="5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10" fontId="3" fillId="0" borderId="0" xfId="0" applyNumberFormat="1" applyFont="1"/>
    <xf numFmtId="165" fontId="0" fillId="0" borderId="0" xfId="0" applyNumberFormat="1"/>
  </cellXfs>
  <cellStyles count="6">
    <cellStyle name="Migliaia 3" xfId="3" xr:uid="{E401B337-91F9-4DAE-90AD-E32C7928E38D}"/>
    <cellStyle name="Normale" xfId="0" builtinId="0"/>
    <cellStyle name="Normale 4" xfId="1" xr:uid="{56E3C513-D482-45F9-B865-49978D6ED109}"/>
    <cellStyle name="Normale_2012-06-04 - RA - Biagio - Vendite finali per regioni 2012" xfId="2" xr:uid="{A4E5A7C6-D80F-4949-9485-C054B5F511B7}"/>
    <cellStyle name="Percentuale" xfId="5" builtinId="5"/>
    <cellStyle name="Percentuale 2 2" xfId="4" xr:uid="{756F1665-669D-40E3-A4A1-C697FDBE95F8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47AD-A7A4-4300-84CE-3AB62D2282A7}">
  <dimension ref="A3:L27"/>
  <sheetViews>
    <sheetView tabSelected="1" workbookViewId="0">
      <selection activeCell="T27" sqref="T27"/>
    </sheetView>
  </sheetViews>
  <sheetFormatPr defaultRowHeight="12" x14ac:dyDescent="0.2"/>
  <cols>
    <col min="2" max="6" width="19.83203125" customWidth="1"/>
  </cols>
  <sheetData>
    <row r="3" spans="1:12" x14ac:dyDescent="0.2">
      <c r="A3" s="10" t="s">
        <v>0</v>
      </c>
      <c r="B3" s="11"/>
      <c r="C3" s="11"/>
      <c r="D3" s="11"/>
      <c r="E3" s="11"/>
    </row>
    <row r="4" spans="1:12" x14ac:dyDescent="0.2">
      <c r="A4" s="11" t="s">
        <v>38</v>
      </c>
      <c r="B4" s="11"/>
      <c r="C4" s="11"/>
      <c r="D4" s="11"/>
      <c r="E4" s="11"/>
    </row>
    <row r="6" spans="1:12" x14ac:dyDescent="0.2">
      <c r="A6" s="11" t="s">
        <v>2</v>
      </c>
      <c r="B6" s="13" t="s">
        <v>3</v>
      </c>
      <c r="C6" s="13" t="s">
        <v>4</v>
      </c>
      <c r="D6" s="13" t="s">
        <v>28</v>
      </c>
      <c r="E6" s="13" t="s">
        <v>31</v>
      </c>
      <c r="F6" s="13" t="s">
        <v>32</v>
      </c>
      <c r="I6" s="13" t="s">
        <v>36</v>
      </c>
      <c r="J6" s="13" t="s">
        <v>4</v>
      </c>
      <c r="K6" s="13" t="s">
        <v>28</v>
      </c>
      <c r="L6" s="13" t="s">
        <v>37</v>
      </c>
    </row>
    <row r="7" spans="1:12" x14ac:dyDescent="0.2">
      <c r="A7" s="2" t="s">
        <v>6</v>
      </c>
      <c r="B7" s="6">
        <v>21858453075</v>
      </c>
      <c r="C7" s="6">
        <v>4843211040</v>
      </c>
      <c r="D7" s="6">
        <v>223239496721</v>
      </c>
      <c r="E7" s="6">
        <v>2303012268</v>
      </c>
      <c r="F7" s="6">
        <v>252244173104</v>
      </c>
      <c r="I7" s="9">
        <f>B7/F7</f>
        <v>8.6655928682197084E-2</v>
      </c>
      <c r="J7" s="9">
        <f>C7/F7</f>
        <v>1.920048729134825E-2</v>
      </c>
      <c r="K7" s="9">
        <f>D7/F7</f>
        <v>0.88501349297356646</v>
      </c>
      <c r="L7" s="9">
        <f>E7/F7</f>
        <v>9.1300910528881504E-3</v>
      </c>
    </row>
    <row r="8" spans="1:12" x14ac:dyDescent="0.2">
      <c r="A8" s="2" t="s">
        <v>7</v>
      </c>
      <c r="B8" s="6">
        <v>940940894</v>
      </c>
      <c r="C8" s="6">
        <v>86513302</v>
      </c>
      <c r="D8" s="6">
        <v>6666874491</v>
      </c>
      <c r="E8" s="6">
        <v>63483229</v>
      </c>
      <c r="F8" s="6">
        <v>7757811916</v>
      </c>
      <c r="I8" s="9">
        <f t="shared" ref="I8:I27" si="0">B8/F8</f>
        <v>0.12128946978714043</v>
      </c>
      <c r="J8" s="9">
        <f t="shared" ref="J8:J27" si="1">C8/F8</f>
        <v>1.1151765850570797E-2</v>
      </c>
      <c r="K8" s="9">
        <f t="shared" ref="K8:K27" si="2">D8/F8</f>
        <v>0.85937562848745919</v>
      </c>
      <c r="L8" s="9">
        <f t="shared" ref="L8:L27" si="3">E8/F8</f>
        <v>8.1831358748295797E-3</v>
      </c>
    </row>
    <row r="9" spans="1:12" x14ac:dyDescent="0.2">
      <c r="A9" s="2" t="s">
        <v>8</v>
      </c>
      <c r="B9" s="6">
        <v>2051597034</v>
      </c>
      <c r="C9" s="6">
        <v>633797118</v>
      </c>
      <c r="D9" s="6">
        <v>12281615204</v>
      </c>
      <c r="E9" s="6">
        <v>118171325</v>
      </c>
      <c r="F9" s="6">
        <v>15085180681</v>
      </c>
      <c r="I9" s="9">
        <f t="shared" si="0"/>
        <v>0.1360008260679314</v>
      </c>
      <c r="J9" s="9">
        <f t="shared" si="1"/>
        <v>4.2014552652874522E-2</v>
      </c>
      <c r="K9" s="9">
        <f t="shared" si="2"/>
        <v>0.81415101772489007</v>
      </c>
      <c r="L9" s="9">
        <f t="shared" si="3"/>
        <v>7.8336035543040243E-3</v>
      </c>
    </row>
    <row r="10" spans="1:12" x14ac:dyDescent="0.2">
      <c r="A10" s="2" t="s">
        <v>9</v>
      </c>
      <c r="B10" s="6">
        <v>795000072</v>
      </c>
      <c r="C10" s="6">
        <v>248683142</v>
      </c>
      <c r="D10" s="6">
        <v>3570360339</v>
      </c>
      <c r="E10" s="6">
        <v>80997557</v>
      </c>
      <c r="F10" s="6">
        <v>4695041110</v>
      </c>
      <c r="I10" s="9">
        <f t="shared" si="0"/>
        <v>0.1693276061644538</v>
      </c>
      <c r="J10" s="9">
        <f t="shared" si="1"/>
        <v>5.2967191590788859E-2</v>
      </c>
      <c r="K10" s="9">
        <f t="shared" si="2"/>
        <v>0.76045347747764447</v>
      </c>
      <c r="L10" s="9">
        <f t="shared" si="3"/>
        <v>1.7251724767112848E-2</v>
      </c>
    </row>
    <row r="11" spans="1:12" x14ac:dyDescent="0.2">
      <c r="A11" s="2" t="s">
        <v>10</v>
      </c>
      <c r="B11" s="6">
        <v>183496265</v>
      </c>
      <c r="C11" s="6">
        <v>160963618</v>
      </c>
      <c r="D11" s="6">
        <v>1763561158</v>
      </c>
      <c r="E11" s="6">
        <v>17048954</v>
      </c>
      <c r="F11" s="6">
        <v>2125069995</v>
      </c>
      <c r="I11" s="9">
        <f t="shared" si="0"/>
        <v>8.6348339316700953E-2</v>
      </c>
      <c r="J11" s="9">
        <f t="shared" si="1"/>
        <v>7.5745089987024172E-2</v>
      </c>
      <c r="K11" s="9">
        <f t="shared" si="2"/>
        <v>0.82988379778050558</v>
      </c>
      <c r="L11" s="9">
        <f t="shared" si="3"/>
        <v>8.0227729157692999E-3</v>
      </c>
    </row>
    <row r="12" spans="1:12" x14ac:dyDescent="0.2">
      <c r="A12" s="2" t="s">
        <v>11</v>
      </c>
      <c r="B12" s="6">
        <v>1500166557</v>
      </c>
      <c r="C12" s="6">
        <v>537894215</v>
      </c>
      <c r="D12" s="6">
        <v>10315820270</v>
      </c>
      <c r="E12" s="6">
        <v>137799203</v>
      </c>
      <c r="F12" s="6">
        <v>12491680245</v>
      </c>
      <c r="I12" s="9">
        <f t="shared" si="0"/>
        <v>0.12009325627755052</v>
      </c>
      <c r="J12" s="9">
        <f t="shared" si="1"/>
        <v>4.3060197223291956E-2</v>
      </c>
      <c r="K12" s="9">
        <f t="shared" si="2"/>
        <v>0.82581526805643912</v>
      </c>
      <c r="L12" s="9">
        <f t="shared" si="3"/>
        <v>1.1031278442718416E-2</v>
      </c>
    </row>
    <row r="13" spans="1:12" x14ac:dyDescent="0.2">
      <c r="A13" s="2" t="s">
        <v>12</v>
      </c>
      <c r="B13" s="6">
        <v>2369238900</v>
      </c>
      <c r="C13" s="6">
        <v>668193395</v>
      </c>
      <c r="D13" s="6">
        <v>12157756144</v>
      </c>
      <c r="E13" s="6">
        <v>169272478</v>
      </c>
      <c r="F13" s="6">
        <v>15364460917</v>
      </c>
      <c r="I13" s="9">
        <f t="shared" si="0"/>
        <v>0.15420254005648559</v>
      </c>
      <c r="J13" s="9">
        <f t="shared" si="1"/>
        <v>4.3489543734051728E-2</v>
      </c>
      <c r="K13" s="9">
        <f t="shared" si="2"/>
        <v>0.79129077223581967</v>
      </c>
      <c r="L13" s="9">
        <f t="shared" si="3"/>
        <v>1.1017143973643003E-2</v>
      </c>
    </row>
    <row r="14" spans="1:12" x14ac:dyDescent="0.2">
      <c r="A14" s="2" t="s">
        <v>13</v>
      </c>
      <c r="B14" s="6">
        <v>90468944</v>
      </c>
      <c r="C14" s="6">
        <v>26715701</v>
      </c>
      <c r="D14" s="6">
        <v>1080072309</v>
      </c>
      <c r="E14" s="6">
        <v>10715459</v>
      </c>
      <c r="F14" s="6">
        <v>1207972413</v>
      </c>
      <c r="I14" s="9">
        <f t="shared" si="0"/>
        <v>7.4893220264294236E-2</v>
      </c>
      <c r="J14" s="9">
        <f t="shared" si="1"/>
        <v>2.2116151587975048E-2</v>
      </c>
      <c r="K14" s="9">
        <f t="shared" si="2"/>
        <v>0.89412001249071571</v>
      </c>
      <c r="L14" s="9">
        <f t="shared" si="3"/>
        <v>8.8706156570150085E-3</v>
      </c>
    </row>
    <row r="15" spans="1:12" x14ac:dyDescent="0.2">
      <c r="A15" s="2" t="s">
        <v>14</v>
      </c>
      <c r="B15" s="6">
        <v>389307301</v>
      </c>
      <c r="C15" s="6">
        <v>85384008</v>
      </c>
      <c r="D15" s="6">
        <v>4658450293</v>
      </c>
      <c r="E15" s="6">
        <v>35234726</v>
      </c>
      <c r="F15" s="6">
        <v>5168376328</v>
      </c>
      <c r="I15" s="9">
        <f t="shared" si="0"/>
        <v>7.5324875027173138E-2</v>
      </c>
      <c r="J15" s="9">
        <f t="shared" si="1"/>
        <v>1.6520470372373395E-2</v>
      </c>
      <c r="K15" s="9">
        <f t="shared" si="2"/>
        <v>0.90133728609554919</v>
      </c>
      <c r="L15" s="9">
        <f t="shared" si="3"/>
        <v>6.8173685049042736E-3</v>
      </c>
    </row>
    <row r="16" spans="1:12" x14ac:dyDescent="0.2">
      <c r="A16" s="2" t="s">
        <v>15</v>
      </c>
      <c r="B16" s="6">
        <v>2451090513</v>
      </c>
      <c r="C16" s="6">
        <v>496074367</v>
      </c>
      <c r="D16" s="6">
        <v>15347244644</v>
      </c>
      <c r="E16" s="6">
        <v>237491744</v>
      </c>
      <c r="F16" s="6">
        <v>18531901268</v>
      </c>
      <c r="I16" s="9">
        <f t="shared" si="0"/>
        <v>0.13226330518134294</v>
      </c>
      <c r="J16" s="9">
        <f t="shared" si="1"/>
        <v>2.6768670943471809E-2</v>
      </c>
      <c r="K16" s="9">
        <f t="shared" si="2"/>
        <v>0.82815273090737251</v>
      </c>
      <c r="L16" s="9">
        <f t="shared" si="3"/>
        <v>1.2815292967812718E-2</v>
      </c>
    </row>
    <row r="17" spans="1:12" x14ac:dyDescent="0.2">
      <c r="A17" s="2" t="s">
        <v>16</v>
      </c>
      <c r="B17" s="6">
        <v>490230938</v>
      </c>
      <c r="C17" s="6">
        <v>67833238</v>
      </c>
      <c r="D17" s="6">
        <v>5199148316</v>
      </c>
      <c r="E17" s="6">
        <v>41351170</v>
      </c>
      <c r="F17" s="6">
        <v>5798563662</v>
      </c>
      <c r="I17" s="9">
        <f t="shared" si="0"/>
        <v>8.4543512251603531E-2</v>
      </c>
      <c r="J17" s="9">
        <f t="shared" si="1"/>
        <v>1.1698282877281274E-2</v>
      </c>
      <c r="K17" s="9">
        <f t="shared" si="2"/>
        <v>0.89662692678047551</v>
      </c>
      <c r="L17" s="9">
        <f t="shared" si="3"/>
        <v>7.131278090639682E-3</v>
      </c>
    </row>
    <row r="18" spans="1:12" x14ac:dyDescent="0.2">
      <c r="A18" s="2" t="s">
        <v>17</v>
      </c>
      <c r="B18" s="6">
        <v>224230909</v>
      </c>
      <c r="C18" s="6">
        <v>51845928</v>
      </c>
      <c r="D18" s="6">
        <v>4422304936</v>
      </c>
      <c r="E18" s="6">
        <v>19732485</v>
      </c>
      <c r="F18" s="6">
        <v>4718114258</v>
      </c>
      <c r="I18" s="9">
        <f t="shared" si="0"/>
        <v>4.7525535995614286E-2</v>
      </c>
      <c r="J18" s="9">
        <f t="shared" si="1"/>
        <v>1.0988697001580753E-2</v>
      </c>
      <c r="K18" s="9">
        <f t="shared" si="2"/>
        <v>0.9373034848618963</v>
      </c>
      <c r="L18" s="9">
        <f t="shared" si="3"/>
        <v>4.1822821409086787E-3</v>
      </c>
    </row>
    <row r="19" spans="1:12" x14ac:dyDescent="0.2">
      <c r="A19" s="2" t="s">
        <v>18</v>
      </c>
      <c r="B19" s="6">
        <v>1301692342</v>
      </c>
      <c r="C19" s="6">
        <v>148619710</v>
      </c>
      <c r="D19" s="6">
        <v>13865479753</v>
      </c>
      <c r="E19" s="6">
        <v>131408460</v>
      </c>
      <c r="F19" s="6">
        <v>15447200265</v>
      </c>
      <c r="I19" s="9">
        <f t="shared" si="0"/>
        <v>8.4267201801568672E-2</v>
      </c>
      <c r="J19" s="9">
        <f t="shared" si="1"/>
        <v>9.6211421778961449E-3</v>
      </c>
      <c r="K19" s="9">
        <f t="shared" si="2"/>
        <v>0.89760471251325491</v>
      </c>
      <c r="L19" s="9">
        <f t="shared" si="3"/>
        <v>8.5069435072802815E-3</v>
      </c>
    </row>
    <row r="20" spans="1:12" x14ac:dyDescent="0.2">
      <c r="A20" s="2" t="s">
        <v>33</v>
      </c>
      <c r="B20" s="6">
        <v>1380628563</v>
      </c>
      <c r="C20" s="6">
        <v>170778985</v>
      </c>
      <c r="D20" s="6">
        <v>21804808389</v>
      </c>
      <c r="E20" s="6">
        <v>301778916</v>
      </c>
      <c r="F20" s="6">
        <v>23657994853</v>
      </c>
      <c r="I20" s="9">
        <f t="shared" si="0"/>
        <v>5.8357801308969622E-2</v>
      </c>
      <c r="J20" s="9">
        <f t="shared" si="1"/>
        <v>7.2186584730085032E-3</v>
      </c>
      <c r="K20" s="9">
        <f t="shared" si="2"/>
        <v>0.92166764446797556</v>
      </c>
      <c r="L20" s="9">
        <f t="shared" si="3"/>
        <v>1.2755895750046303E-2</v>
      </c>
    </row>
    <row r="21" spans="1:12" x14ac:dyDescent="0.2">
      <c r="A21" s="2" t="s">
        <v>20</v>
      </c>
      <c r="B21" s="6">
        <v>583570403</v>
      </c>
      <c r="C21" s="6">
        <v>333160754</v>
      </c>
      <c r="D21" s="6">
        <v>4529099908</v>
      </c>
      <c r="E21" s="6">
        <v>45119739</v>
      </c>
      <c r="F21" s="6">
        <v>5490950804</v>
      </c>
      <c r="I21" s="9">
        <f t="shared" si="0"/>
        <v>0.1062785706575418</v>
      </c>
      <c r="J21" s="9">
        <f t="shared" si="1"/>
        <v>6.0674510825575408E-2</v>
      </c>
      <c r="K21" s="9">
        <f t="shared" si="2"/>
        <v>0.82482980993030952</v>
      </c>
      <c r="L21" s="9">
        <f t="shared" si="3"/>
        <v>8.2171085865733063E-3</v>
      </c>
    </row>
    <row r="22" spans="1:12" x14ac:dyDescent="0.2">
      <c r="A22" s="2" t="s">
        <v>34</v>
      </c>
      <c r="B22" s="6">
        <v>415431587</v>
      </c>
      <c r="C22" s="6">
        <v>61583604</v>
      </c>
      <c r="D22" s="6">
        <v>7316560333</v>
      </c>
      <c r="E22" s="6">
        <v>34205825</v>
      </c>
      <c r="F22" s="6">
        <v>7827781349</v>
      </c>
      <c r="I22" s="9">
        <f t="shared" si="0"/>
        <v>5.3071434737132946E-2</v>
      </c>
      <c r="J22" s="9">
        <f t="shared" si="1"/>
        <v>7.8673127485692114E-3</v>
      </c>
      <c r="K22" s="9">
        <f t="shared" si="2"/>
        <v>0.9346914542949889</v>
      </c>
      <c r="L22" s="9">
        <f t="shared" si="3"/>
        <v>4.3697982193089489E-3</v>
      </c>
    </row>
    <row r="23" spans="1:12" x14ac:dyDescent="0.2">
      <c r="A23" s="2" t="s">
        <v>22</v>
      </c>
      <c r="B23" s="6">
        <v>1850397053</v>
      </c>
      <c r="C23" s="6">
        <v>219896750</v>
      </c>
      <c r="D23" s="6">
        <v>23695456337</v>
      </c>
      <c r="E23" s="6">
        <v>174761817</v>
      </c>
      <c r="F23" s="6">
        <v>25940511957</v>
      </c>
      <c r="I23" s="9">
        <f t="shared" si="0"/>
        <v>7.133232590271503E-2</v>
      </c>
      <c r="J23" s="9">
        <f t="shared" si="1"/>
        <v>8.4769626121685409E-3</v>
      </c>
      <c r="K23" s="9">
        <f t="shared" si="2"/>
        <v>0.91345368881996269</v>
      </c>
      <c r="L23" s="9">
        <f t="shared" si="3"/>
        <v>6.7370226651537165E-3</v>
      </c>
    </row>
    <row r="24" spans="1:12" x14ac:dyDescent="0.2">
      <c r="A24" s="2" t="s">
        <v>35</v>
      </c>
      <c r="B24" s="6">
        <v>380608448</v>
      </c>
      <c r="C24" s="6">
        <v>11037524</v>
      </c>
      <c r="D24" s="6">
        <v>5024516317</v>
      </c>
      <c r="E24" s="6">
        <v>26973568</v>
      </c>
      <c r="F24" s="6">
        <v>5443135857</v>
      </c>
      <c r="I24" s="9">
        <f t="shared" si="0"/>
        <v>6.9924480666880409E-2</v>
      </c>
      <c r="J24" s="9">
        <f t="shared" si="1"/>
        <v>2.0277877109764744E-3</v>
      </c>
      <c r="K24" s="9">
        <f t="shared" si="2"/>
        <v>0.92309221173275591</v>
      </c>
      <c r="L24" s="9">
        <f t="shared" si="3"/>
        <v>4.9555198893871735E-3</v>
      </c>
    </row>
    <row r="25" spans="1:12" x14ac:dyDescent="0.2">
      <c r="A25" s="2" t="s">
        <v>24</v>
      </c>
      <c r="B25" s="6">
        <v>3184490563</v>
      </c>
      <c r="C25" s="6">
        <v>370629044</v>
      </c>
      <c r="D25" s="6">
        <v>51229093403</v>
      </c>
      <c r="E25" s="6">
        <v>374463109</v>
      </c>
      <c r="F25" s="6">
        <v>55158676119</v>
      </c>
      <c r="I25" s="9">
        <f t="shared" si="0"/>
        <v>5.7733266768943858E-2</v>
      </c>
      <c r="J25" s="9">
        <f t="shared" si="1"/>
        <v>6.7193245030101956E-3</v>
      </c>
      <c r="K25" s="9">
        <f t="shared" si="2"/>
        <v>0.92875857448931021</v>
      </c>
      <c r="L25" s="9">
        <f t="shared" si="3"/>
        <v>6.7888342387356923E-3</v>
      </c>
    </row>
    <row r="26" spans="1:12" x14ac:dyDescent="0.2">
      <c r="A26" s="2" t="s">
        <v>25</v>
      </c>
      <c r="B26" s="6">
        <v>40576942</v>
      </c>
      <c r="C26" s="6">
        <v>4271490</v>
      </c>
      <c r="D26" s="6">
        <v>883842245</v>
      </c>
      <c r="E26" s="6">
        <v>2806272</v>
      </c>
      <c r="F26" s="6">
        <v>931496949</v>
      </c>
      <c r="I26" s="9">
        <f t="shared" si="0"/>
        <v>4.356100365498889E-2</v>
      </c>
      <c r="J26" s="9">
        <f t="shared" si="1"/>
        <v>4.5856188842976018E-3</v>
      </c>
      <c r="K26" s="9">
        <f t="shared" si="2"/>
        <v>0.94884072991204182</v>
      </c>
      <c r="L26" s="9">
        <f t="shared" si="3"/>
        <v>3.0126475486716812E-3</v>
      </c>
    </row>
    <row r="27" spans="1:12" x14ac:dyDescent="0.2">
      <c r="A27" s="2" t="s">
        <v>26</v>
      </c>
      <c r="B27" s="6">
        <v>1235288847</v>
      </c>
      <c r="C27" s="6">
        <v>459335147</v>
      </c>
      <c r="D27" s="6">
        <v>17427431932</v>
      </c>
      <c r="E27" s="6">
        <v>280196232</v>
      </c>
      <c r="F27" s="6">
        <v>19402252158</v>
      </c>
      <c r="I27" s="9">
        <f t="shared" si="0"/>
        <v>6.3667291659780939E-2</v>
      </c>
      <c r="J27" s="9">
        <f t="shared" si="1"/>
        <v>2.3674321066413182E-2</v>
      </c>
      <c r="K27" s="9">
        <f t="shared" si="2"/>
        <v>0.89821695904587362</v>
      </c>
      <c r="L27" s="9">
        <f t="shared" si="3"/>
        <v>1.4441428227932219E-2</v>
      </c>
    </row>
  </sheetData>
  <conditionalFormatting sqref="A8:A27">
    <cfRule type="expression" dxfId="0" priority="1" stopIfTrue="1">
      <formula>ISERROR(A8)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7FEC-174F-4714-B0B2-3F0BB7EB6221}">
  <dimension ref="A4:N30"/>
  <sheetViews>
    <sheetView workbookViewId="0">
      <selection activeCell="J8" sqref="J8:M8"/>
    </sheetView>
  </sheetViews>
  <sheetFormatPr defaultRowHeight="12" x14ac:dyDescent="0.2"/>
  <cols>
    <col min="3" max="7" width="16.5" customWidth="1"/>
    <col min="10" max="13" width="13.33203125" customWidth="1"/>
  </cols>
  <sheetData>
    <row r="4" spans="1:14" x14ac:dyDescent="0.2">
      <c r="A4" s="10"/>
      <c r="B4" s="10" t="s">
        <v>0</v>
      </c>
      <c r="C4" s="11"/>
      <c r="D4" s="11"/>
      <c r="E4" s="11"/>
      <c r="F4" s="11"/>
      <c r="G4" s="11"/>
      <c r="H4" s="12"/>
      <c r="I4" s="11"/>
    </row>
    <row r="5" spans="1:14" x14ac:dyDescent="0.2">
      <c r="A5" s="11"/>
      <c r="B5" s="11" t="s">
        <v>30</v>
      </c>
      <c r="C5" s="11"/>
      <c r="D5" s="11"/>
      <c r="E5" s="11"/>
      <c r="F5" s="11"/>
      <c r="G5" s="11"/>
      <c r="H5" s="12"/>
      <c r="I5" s="11"/>
    </row>
    <row r="6" spans="1:14" x14ac:dyDescent="0.2">
      <c r="A6" s="11"/>
      <c r="B6" s="11"/>
      <c r="C6" s="11"/>
      <c r="D6" s="11"/>
      <c r="E6" s="11"/>
      <c r="F6" s="11"/>
      <c r="G6" s="11"/>
      <c r="H6" s="12"/>
      <c r="I6" s="11"/>
    </row>
    <row r="7" spans="1:14" x14ac:dyDescent="0.2">
      <c r="A7" s="11"/>
      <c r="B7" s="11"/>
      <c r="C7" s="11"/>
      <c r="D7" s="11"/>
      <c r="E7" s="11"/>
      <c r="F7" s="11"/>
      <c r="G7" s="11"/>
      <c r="H7" s="11"/>
      <c r="I7" s="11"/>
    </row>
    <row r="8" spans="1:14" x14ac:dyDescent="0.2">
      <c r="A8" s="11" t="s">
        <v>1</v>
      </c>
      <c r="B8" s="11" t="s">
        <v>2</v>
      </c>
      <c r="C8" s="13" t="s">
        <v>3</v>
      </c>
      <c r="D8" s="13" t="s">
        <v>4</v>
      </c>
      <c r="E8" s="13" t="s">
        <v>28</v>
      </c>
      <c r="F8" s="13" t="s">
        <v>31</v>
      </c>
      <c r="G8" s="13" t="s">
        <v>32</v>
      </c>
      <c r="H8" s="11"/>
      <c r="I8" s="11"/>
      <c r="J8" s="13" t="s">
        <v>36</v>
      </c>
      <c r="K8" s="13" t="s">
        <v>4</v>
      </c>
      <c r="L8" s="13" t="s">
        <v>28</v>
      </c>
      <c r="M8" s="13" t="s">
        <v>37</v>
      </c>
    </row>
    <row r="9" spans="1:14" x14ac:dyDescent="0.2">
      <c r="A9" s="11">
        <v>21</v>
      </c>
      <c r="B9" s="11" t="s">
        <v>6</v>
      </c>
      <c r="C9" s="14">
        <v>28257941173</v>
      </c>
      <c r="D9" s="14">
        <v>3292658064</v>
      </c>
      <c r="E9" s="14">
        <v>216492502934</v>
      </c>
      <c r="F9" s="14">
        <v>4599346967</v>
      </c>
      <c r="G9" s="14">
        <v>252642449138</v>
      </c>
      <c r="H9" s="15"/>
      <c r="I9" s="11"/>
      <c r="J9" s="9">
        <f>C9/G9</f>
        <v>0.11184953783267342</v>
      </c>
      <c r="K9" s="9">
        <f>D9/G9</f>
        <v>1.3032877393463926E-2</v>
      </c>
      <c r="L9" s="9">
        <f>E9/G9</f>
        <v>0.85691261968310817</v>
      </c>
      <c r="M9" s="9">
        <f>F9/G9</f>
        <v>1.8204965090754463E-2</v>
      </c>
      <c r="N9" s="16"/>
    </row>
    <row r="10" spans="1:14" x14ac:dyDescent="0.2">
      <c r="A10" s="11">
        <v>20</v>
      </c>
      <c r="B10" s="11" t="s">
        <v>7</v>
      </c>
      <c r="C10" s="14">
        <v>1316497718</v>
      </c>
      <c r="D10" s="14">
        <v>63955411</v>
      </c>
      <c r="E10" s="14">
        <v>6456191913</v>
      </c>
      <c r="F10" s="14">
        <v>150228215</v>
      </c>
      <c r="G10" s="14">
        <v>7986873257</v>
      </c>
      <c r="H10" s="15"/>
      <c r="I10" s="11"/>
      <c r="J10" s="9">
        <f t="shared" ref="J10:J29" si="0">C10/G10</f>
        <v>0.16483267927735942</v>
      </c>
      <c r="K10" s="9">
        <f t="shared" ref="K10:K29" si="1">D10/G10</f>
        <v>8.0075655318490296E-3</v>
      </c>
      <c r="L10" s="9">
        <f t="shared" ref="L10:L29" si="2">E10/G10</f>
        <v>0.80835036506201563</v>
      </c>
      <c r="M10" s="9">
        <f t="shared" ref="M10:M29" si="3">F10/G10</f>
        <v>1.8809390128775898E-2</v>
      </c>
      <c r="N10" s="16"/>
    </row>
    <row r="11" spans="1:14" x14ac:dyDescent="0.2">
      <c r="A11" s="11">
        <v>19</v>
      </c>
      <c r="B11" s="11" t="s">
        <v>8</v>
      </c>
      <c r="C11" s="14">
        <v>2773231192</v>
      </c>
      <c r="D11" s="14">
        <v>490651191</v>
      </c>
      <c r="E11" s="14">
        <v>10919856529</v>
      </c>
      <c r="F11" s="14">
        <v>349289399</v>
      </c>
      <c r="G11" s="14">
        <v>14533028311</v>
      </c>
      <c r="H11" s="15"/>
      <c r="I11" s="11"/>
      <c r="J11" s="9">
        <f t="shared" si="0"/>
        <v>0.19082266494320049</v>
      </c>
      <c r="K11" s="9">
        <f t="shared" si="1"/>
        <v>3.3761111621080912E-2</v>
      </c>
      <c r="L11" s="9">
        <f t="shared" si="2"/>
        <v>0.75138204476865966</v>
      </c>
      <c r="M11" s="9">
        <f t="shared" si="3"/>
        <v>2.4034178667058953E-2</v>
      </c>
      <c r="N11" s="16"/>
    </row>
    <row r="12" spans="1:14" x14ac:dyDescent="0.2">
      <c r="A12" s="11">
        <v>18</v>
      </c>
      <c r="B12" s="11" t="s">
        <v>9</v>
      </c>
      <c r="C12" s="14">
        <v>1083782784</v>
      </c>
      <c r="D12" s="14">
        <v>193297227</v>
      </c>
      <c r="E12" s="14">
        <v>3286989169</v>
      </c>
      <c r="F12" s="14">
        <v>175072574</v>
      </c>
      <c r="G12" s="14">
        <v>4739141754</v>
      </c>
      <c r="H12" s="15"/>
      <c r="I12" s="11"/>
      <c r="J12" s="9">
        <f t="shared" si="0"/>
        <v>0.2286875641745153</v>
      </c>
      <c r="K12" s="9">
        <f t="shared" si="1"/>
        <v>4.078739084705589E-2</v>
      </c>
      <c r="L12" s="9">
        <f t="shared" si="2"/>
        <v>0.69358321392806344</v>
      </c>
      <c r="M12" s="9">
        <f t="shared" si="3"/>
        <v>3.6941831050365324E-2</v>
      </c>
      <c r="N12" s="16"/>
    </row>
    <row r="13" spans="1:14" x14ac:dyDescent="0.2">
      <c r="A13" s="11">
        <v>17</v>
      </c>
      <c r="B13" s="11" t="s">
        <v>10</v>
      </c>
      <c r="C13" s="14">
        <v>249745398</v>
      </c>
      <c r="D13" s="14">
        <v>60055625</v>
      </c>
      <c r="E13" s="14">
        <v>1904254792</v>
      </c>
      <c r="F13" s="14">
        <v>37453253</v>
      </c>
      <c r="G13" s="14">
        <v>2251509068</v>
      </c>
      <c r="H13" s="15"/>
      <c r="I13" s="11"/>
      <c r="J13" s="9">
        <f t="shared" si="0"/>
        <v>0.11092355858102189</v>
      </c>
      <c r="K13" s="9">
        <f t="shared" si="1"/>
        <v>2.6673499056056212E-2</v>
      </c>
      <c r="L13" s="9">
        <f t="shared" si="2"/>
        <v>0.84576820900461058</v>
      </c>
      <c r="M13" s="9">
        <f t="shared" si="3"/>
        <v>1.6634733358311306E-2</v>
      </c>
      <c r="N13" s="16"/>
    </row>
    <row r="14" spans="1:14" x14ac:dyDescent="0.2">
      <c r="A14" s="11">
        <v>16</v>
      </c>
      <c r="B14" s="11" t="s">
        <v>11</v>
      </c>
      <c r="C14" s="14">
        <v>2096816234</v>
      </c>
      <c r="D14" s="14">
        <v>363637885</v>
      </c>
      <c r="E14" s="14">
        <v>9473367127</v>
      </c>
      <c r="F14" s="14">
        <v>332273262</v>
      </c>
      <c r="G14" s="14">
        <v>12266094508</v>
      </c>
      <c r="H14" s="15"/>
      <c r="I14" s="11"/>
      <c r="J14" s="9">
        <f t="shared" si="0"/>
        <v>0.17094407944048101</v>
      </c>
      <c r="K14" s="9">
        <f t="shared" si="1"/>
        <v>2.9645775577779365E-2</v>
      </c>
      <c r="L14" s="9">
        <f t="shared" si="2"/>
        <v>0.77232138728602073</v>
      </c>
      <c r="M14" s="9">
        <f t="shared" si="3"/>
        <v>2.7088757695718873E-2</v>
      </c>
      <c r="N14" s="16"/>
    </row>
    <row r="15" spans="1:14" x14ac:dyDescent="0.2">
      <c r="A15" s="11">
        <v>15</v>
      </c>
      <c r="B15" s="11" t="s">
        <v>12</v>
      </c>
      <c r="C15" s="14">
        <v>3040825859</v>
      </c>
      <c r="D15" s="14">
        <v>575582339</v>
      </c>
      <c r="E15" s="14">
        <v>11302852976</v>
      </c>
      <c r="F15" s="14">
        <v>406361188</v>
      </c>
      <c r="G15" s="14">
        <v>15325622362</v>
      </c>
      <c r="H15" s="15"/>
      <c r="I15" s="11"/>
      <c r="J15" s="9">
        <f t="shared" si="0"/>
        <v>0.19841451049581851</v>
      </c>
      <c r="K15" s="9">
        <f t="shared" si="1"/>
        <v>3.7556865581339187E-2</v>
      </c>
      <c r="L15" s="9">
        <f t="shared" si="2"/>
        <v>0.73751347312494875</v>
      </c>
      <c r="M15" s="9">
        <f t="shared" si="3"/>
        <v>2.6515150797893579E-2</v>
      </c>
      <c r="N15" s="16"/>
    </row>
    <row r="16" spans="1:14" x14ac:dyDescent="0.2">
      <c r="A16" s="11">
        <v>14</v>
      </c>
      <c r="B16" s="11" t="s">
        <v>13</v>
      </c>
      <c r="C16" s="14">
        <v>121699634</v>
      </c>
      <c r="D16" s="14">
        <v>25704844</v>
      </c>
      <c r="E16" s="14">
        <v>1082691452</v>
      </c>
      <c r="F16" s="14">
        <v>18458822</v>
      </c>
      <c r="G16" s="14">
        <v>1248554752</v>
      </c>
      <c r="H16" s="15"/>
      <c r="I16" s="11"/>
      <c r="J16" s="9">
        <f t="shared" si="0"/>
        <v>9.7472404638286936E-2</v>
      </c>
      <c r="K16" s="9">
        <f t="shared" si="1"/>
        <v>2.058767864110456E-2</v>
      </c>
      <c r="L16" s="9">
        <f t="shared" si="2"/>
        <v>0.86715576570886332</v>
      </c>
      <c r="M16" s="9">
        <f t="shared" si="3"/>
        <v>1.4784151011745138E-2</v>
      </c>
      <c r="N16" s="16"/>
    </row>
    <row r="17" spans="1:14" x14ac:dyDescent="0.2">
      <c r="A17" s="11">
        <v>13</v>
      </c>
      <c r="B17" s="11" t="s">
        <v>14</v>
      </c>
      <c r="C17" s="14">
        <v>508337618</v>
      </c>
      <c r="D17" s="14">
        <v>64987445</v>
      </c>
      <c r="E17" s="14">
        <v>4407585844</v>
      </c>
      <c r="F17" s="14">
        <v>73342146</v>
      </c>
      <c r="G17" s="14">
        <v>5054253053</v>
      </c>
      <c r="H17" s="15"/>
      <c r="I17" s="11"/>
      <c r="J17" s="9">
        <f t="shared" si="0"/>
        <v>0.10057621030634217</v>
      </c>
      <c r="K17" s="9">
        <f t="shared" si="1"/>
        <v>1.2857972151082954E-2</v>
      </c>
      <c r="L17" s="9">
        <f t="shared" si="2"/>
        <v>0.87205484129526034</v>
      </c>
      <c r="M17" s="9">
        <f t="shared" si="3"/>
        <v>1.451097624731454E-2</v>
      </c>
      <c r="N17" s="16"/>
    </row>
    <row r="18" spans="1:14" x14ac:dyDescent="0.2">
      <c r="A18" s="11">
        <v>12</v>
      </c>
      <c r="B18" s="11" t="s">
        <v>15</v>
      </c>
      <c r="C18" s="14">
        <v>2937656778</v>
      </c>
      <c r="D18" s="14">
        <v>408278190</v>
      </c>
      <c r="E18" s="14">
        <v>14251669105</v>
      </c>
      <c r="F18" s="14">
        <v>500386603</v>
      </c>
      <c r="G18" s="14">
        <v>18097990676</v>
      </c>
      <c r="H18" s="15"/>
      <c r="I18" s="11"/>
      <c r="J18" s="9">
        <f t="shared" si="0"/>
        <v>0.1623194989207099</v>
      </c>
      <c r="K18" s="9">
        <f t="shared" si="1"/>
        <v>2.2559310439993954E-2</v>
      </c>
      <c r="L18" s="9">
        <f t="shared" si="2"/>
        <v>0.78747245261316989</v>
      </c>
      <c r="M18" s="9">
        <f t="shared" si="3"/>
        <v>2.7648738026126277E-2</v>
      </c>
      <c r="N18" s="16"/>
    </row>
    <row r="19" spans="1:14" x14ac:dyDescent="0.2">
      <c r="A19" s="11">
        <v>11</v>
      </c>
      <c r="B19" s="11" t="s">
        <v>16</v>
      </c>
      <c r="C19" s="14">
        <v>650169187</v>
      </c>
      <c r="D19" s="14">
        <v>50128540</v>
      </c>
      <c r="E19" s="14">
        <v>5252986858</v>
      </c>
      <c r="F19" s="14">
        <v>97257170</v>
      </c>
      <c r="G19" s="14">
        <v>6050541755</v>
      </c>
      <c r="H19" s="15"/>
      <c r="I19" s="11"/>
      <c r="J19" s="9">
        <f t="shared" si="0"/>
        <v>0.10745635900499624</v>
      </c>
      <c r="K19" s="9">
        <f t="shared" si="1"/>
        <v>8.2849672029079325E-3</v>
      </c>
      <c r="L19" s="9">
        <f t="shared" si="2"/>
        <v>0.86818454788103516</v>
      </c>
      <c r="M19" s="9">
        <f t="shared" si="3"/>
        <v>1.6074125911060669E-2</v>
      </c>
      <c r="N19" s="16"/>
    </row>
    <row r="20" spans="1:14" x14ac:dyDescent="0.2">
      <c r="A20" s="11">
        <v>10</v>
      </c>
      <c r="B20" s="11" t="s">
        <v>17</v>
      </c>
      <c r="C20" s="14">
        <v>300752708</v>
      </c>
      <c r="D20" s="14">
        <v>29798107</v>
      </c>
      <c r="E20" s="14">
        <v>4609321235</v>
      </c>
      <c r="F20" s="14">
        <v>40804709</v>
      </c>
      <c r="G20" s="14">
        <v>4980676759</v>
      </c>
      <c r="H20" s="15"/>
      <c r="I20" s="11"/>
      <c r="J20" s="9">
        <f t="shared" si="0"/>
        <v>6.0383904146468624E-2</v>
      </c>
      <c r="K20" s="9">
        <f t="shared" si="1"/>
        <v>5.9827425954023855E-3</v>
      </c>
      <c r="L20" s="9">
        <f t="shared" si="2"/>
        <v>0.92544074992841752</v>
      </c>
      <c r="M20" s="9">
        <f t="shared" si="3"/>
        <v>8.1926033297114835E-3</v>
      </c>
      <c r="N20" s="16"/>
    </row>
    <row r="21" spans="1:14" x14ac:dyDescent="0.2">
      <c r="A21" s="11">
        <v>9</v>
      </c>
      <c r="B21" s="11" t="s">
        <v>18</v>
      </c>
      <c r="C21" s="14">
        <v>1685970483</v>
      </c>
      <c r="D21" s="14">
        <v>136691362</v>
      </c>
      <c r="E21" s="14">
        <v>13379370308</v>
      </c>
      <c r="F21" s="14">
        <v>265218483</v>
      </c>
      <c r="G21" s="14">
        <v>15467250636</v>
      </c>
      <c r="H21" s="15"/>
      <c r="I21" s="11"/>
      <c r="J21" s="9">
        <f t="shared" si="0"/>
        <v>0.10900259669135422</v>
      </c>
      <c r="K21" s="9">
        <f t="shared" si="1"/>
        <v>8.8374699044347985E-3</v>
      </c>
      <c r="L21" s="9">
        <f t="shared" si="2"/>
        <v>0.86501283407534224</v>
      </c>
      <c r="M21" s="9">
        <f t="shared" si="3"/>
        <v>1.7147099328868726E-2</v>
      </c>
      <c r="N21" s="16"/>
    </row>
    <row r="22" spans="1:14" x14ac:dyDescent="0.2">
      <c r="A22" s="11">
        <v>8</v>
      </c>
      <c r="B22" s="11" t="s">
        <v>33</v>
      </c>
      <c r="C22" s="14">
        <v>1773015177</v>
      </c>
      <c r="D22" s="14">
        <v>133982817</v>
      </c>
      <c r="E22" s="14">
        <v>21508687246</v>
      </c>
      <c r="F22" s="14">
        <v>437543287</v>
      </c>
      <c r="G22" s="14">
        <v>23853228527</v>
      </c>
      <c r="H22" s="15"/>
      <c r="I22" s="11"/>
      <c r="J22" s="9">
        <f t="shared" si="0"/>
        <v>7.4330197062971351E-2</v>
      </c>
      <c r="K22" s="9">
        <f t="shared" si="1"/>
        <v>5.6169678183538912E-3</v>
      </c>
      <c r="L22" s="9">
        <f t="shared" si="2"/>
        <v>0.90170968771182647</v>
      </c>
      <c r="M22" s="9">
        <f t="shared" si="3"/>
        <v>1.8343147406848302E-2</v>
      </c>
      <c r="N22" s="16"/>
    </row>
    <row r="23" spans="1:14" x14ac:dyDescent="0.2">
      <c r="A23" s="11">
        <v>7</v>
      </c>
      <c r="B23" s="11" t="s">
        <v>20</v>
      </c>
      <c r="C23" s="14">
        <v>727521852</v>
      </c>
      <c r="D23" s="14">
        <v>57992984</v>
      </c>
      <c r="E23" s="14">
        <v>4400522948</v>
      </c>
      <c r="F23" s="14">
        <v>90071053</v>
      </c>
      <c r="G23" s="14">
        <v>5276108837</v>
      </c>
      <c r="H23" s="15"/>
      <c r="I23" s="11"/>
      <c r="J23" s="9">
        <f t="shared" si="0"/>
        <v>0.13788984921957553</v>
      </c>
      <c r="K23" s="9">
        <f t="shared" si="1"/>
        <v>1.0991620110887413E-2</v>
      </c>
      <c r="L23" s="9">
        <f t="shared" si="2"/>
        <v>0.83404703806340375</v>
      </c>
      <c r="M23" s="9">
        <f t="shared" si="3"/>
        <v>1.7071492606133287E-2</v>
      </c>
      <c r="N23" s="16"/>
    </row>
    <row r="24" spans="1:14" x14ac:dyDescent="0.2">
      <c r="A24" s="11">
        <v>6</v>
      </c>
      <c r="B24" s="11" t="s">
        <v>34</v>
      </c>
      <c r="C24" s="14">
        <v>535350658</v>
      </c>
      <c r="D24" s="14">
        <v>47671436</v>
      </c>
      <c r="E24" s="14">
        <v>7116687247</v>
      </c>
      <c r="F24" s="14">
        <v>63840071</v>
      </c>
      <c r="G24" s="14">
        <v>7763549412</v>
      </c>
      <c r="H24" s="15"/>
      <c r="I24" s="11"/>
      <c r="J24" s="9">
        <f t="shared" si="0"/>
        <v>6.8956946055178922E-2</v>
      </c>
      <c r="K24" s="9">
        <f t="shared" si="1"/>
        <v>6.1404176711125184E-3</v>
      </c>
      <c r="L24" s="9">
        <f t="shared" si="2"/>
        <v>0.91667958421180973</v>
      </c>
      <c r="M24" s="9">
        <f t="shared" si="3"/>
        <v>8.2230520618988244E-3</v>
      </c>
      <c r="N24" s="16"/>
    </row>
    <row r="25" spans="1:14" x14ac:dyDescent="0.2">
      <c r="A25" s="11">
        <v>5</v>
      </c>
      <c r="B25" s="11" t="s">
        <v>22</v>
      </c>
      <c r="C25" s="14">
        <v>2360968205</v>
      </c>
      <c r="D25" s="14">
        <v>119801463</v>
      </c>
      <c r="E25" s="14">
        <v>23702410320</v>
      </c>
      <c r="F25" s="14">
        <v>382938400</v>
      </c>
      <c r="G25" s="14">
        <v>26566118388</v>
      </c>
      <c r="H25" s="15"/>
      <c r="I25" s="11"/>
      <c r="J25" s="9">
        <f t="shared" si="0"/>
        <v>8.887140268359478E-2</v>
      </c>
      <c r="K25" s="9">
        <f t="shared" si="1"/>
        <v>4.5095584251448155E-3</v>
      </c>
      <c r="L25" s="9">
        <f t="shared" si="2"/>
        <v>0.89220449799344614</v>
      </c>
      <c r="M25" s="9">
        <f t="shared" si="3"/>
        <v>1.4414540897814205E-2</v>
      </c>
      <c r="N25" s="16"/>
    </row>
    <row r="26" spans="1:14" x14ac:dyDescent="0.2">
      <c r="A26" s="11">
        <v>4</v>
      </c>
      <c r="B26" s="11" t="s">
        <v>35</v>
      </c>
      <c r="C26" s="14">
        <v>465648747</v>
      </c>
      <c r="D26" s="14">
        <v>7688171</v>
      </c>
      <c r="E26" s="14">
        <v>4901132333</v>
      </c>
      <c r="F26" s="14">
        <v>66417477</v>
      </c>
      <c r="G26" s="14">
        <v>5440886728</v>
      </c>
      <c r="H26" s="15"/>
      <c r="I26" s="11"/>
      <c r="J26" s="9">
        <f t="shared" si="0"/>
        <v>8.5583245944759176E-2</v>
      </c>
      <c r="K26" s="9">
        <f t="shared" si="1"/>
        <v>1.4130364009298302E-3</v>
      </c>
      <c r="L26" s="9">
        <f t="shared" si="2"/>
        <v>0.90079661239365538</v>
      </c>
      <c r="M26" s="9">
        <f t="shared" si="3"/>
        <v>1.2207105260655594E-2</v>
      </c>
      <c r="N26" s="16"/>
    </row>
    <row r="27" spans="1:14" x14ac:dyDescent="0.2">
      <c r="A27" s="11">
        <v>3</v>
      </c>
      <c r="B27" s="11" t="s">
        <v>24</v>
      </c>
      <c r="C27" s="14">
        <v>3997549446</v>
      </c>
      <c r="D27" s="14">
        <v>341126753</v>
      </c>
      <c r="E27" s="14">
        <v>50758267776</v>
      </c>
      <c r="F27" s="14">
        <v>753353455</v>
      </c>
      <c r="G27" s="14">
        <v>55850297430</v>
      </c>
      <c r="H27" s="15"/>
      <c r="I27" s="11"/>
      <c r="J27" s="9">
        <f t="shared" si="0"/>
        <v>7.1576153215841529E-2</v>
      </c>
      <c r="K27" s="9">
        <f t="shared" si="1"/>
        <v>6.1078771053556411E-3</v>
      </c>
      <c r="L27" s="9">
        <f t="shared" si="2"/>
        <v>0.90882717034081872</v>
      </c>
      <c r="M27" s="9">
        <f t="shared" si="3"/>
        <v>1.3488799337984116E-2</v>
      </c>
      <c r="N27" s="16"/>
    </row>
    <row r="28" spans="1:14" x14ac:dyDescent="0.2">
      <c r="A28" s="11">
        <v>2</v>
      </c>
      <c r="B28" s="11" t="s">
        <v>25</v>
      </c>
      <c r="C28" s="14">
        <v>50951887</v>
      </c>
      <c r="D28" s="14">
        <v>3001064</v>
      </c>
      <c r="E28" s="14">
        <v>1132203906</v>
      </c>
      <c r="F28" s="14">
        <v>7428371</v>
      </c>
      <c r="G28" s="14">
        <v>1193585228</v>
      </c>
      <c r="H28" s="15"/>
      <c r="I28" s="11"/>
      <c r="J28" s="9">
        <f t="shared" si="0"/>
        <v>4.2688101196909252E-2</v>
      </c>
      <c r="K28" s="9">
        <f t="shared" si="1"/>
        <v>2.5143273639777319E-3</v>
      </c>
      <c r="L28" s="9">
        <f t="shared" si="2"/>
        <v>0.94857399324315361</v>
      </c>
      <c r="M28" s="9">
        <f t="shared" si="3"/>
        <v>6.2235781959593759E-3</v>
      </c>
      <c r="N28" s="16"/>
    </row>
    <row r="29" spans="1:14" x14ac:dyDescent="0.2">
      <c r="A29" s="11">
        <v>1</v>
      </c>
      <c r="B29" s="11" t="s">
        <v>26</v>
      </c>
      <c r="C29" s="14">
        <v>1581449608</v>
      </c>
      <c r="D29" s="14">
        <v>118625210</v>
      </c>
      <c r="E29" s="14">
        <v>16645453850</v>
      </c>
      <c r="F29" s="14">
        <v>351609029</v>
      </c>
      <c r="G29" s="14">
        <v>18697137697</v>
      </c>
      <c r="H29" s="15"/>
      <c r="I29" s="11"/>
      <c r="J29" s="9">
        <f t="shared" si="0"/>
        <v>8.4582444309309834E-2</v>
      </c>
      <c r="K29" s="9">
        <f t="shared" si="1"/>
        <v>6.3445652442851554E-3</v>
      </c>
      <c r="L29" s="9">
        <f t="shared" si="2"/>
        <v>0.89026749012341089</v>
      </c>
      <c r="M29" s="9">
        <f t="shared" si="3"/>
        <v>1.8805500322994172E-2</v>
      </c>
      <c r="N29" s="16"/>
    </row>
    <row r="30" spans="1:14" x14ac:dyDescent="0.2">
      <c r="A30" s="11"/>
      <c r="B30" s="11"/>
      <c r="C30" s="11"/>
      <c r="D30" s="11"/>
      <c r="E30" s="11"/>
      <c r="F30" s="11"/>
      <c r="G30" s="11"/>
      <c r="H30" s="11"/>
      <c r="I30" s="11"/>
    </row>
  </sheetData>
  <sortState xmlns:xlrd2="http://schemas.microsoft.com/office/spreadsheetml/2017/richdata2" ref="A9:G29">
    <sortCondition descending="1" ref="A8:A2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F2B4-B55A-4499-8274-4E9C03113B77}">
  <dimension ref="A1:K25"/>
  <sheetViews>
    <sheetView workbookViewId="0">
      <selection activeCell="B5" sqref="B5:D25"/>
    </sheetView>
  </sheetViews>
  <sheetFormatPr defaultRowHeight="12" x14ac:dyDescent="0.2"/>
  <cols>
    <col min="2" max="5" width="18.83203125" customWidth="1"/>
  </cols>
  <sheetData>
    <row r="1" spans="1:11" x14ac:dyDescent="0.2">
      <c r="A1" s="1" t="s">
        <v>0</v>
      </c>
    </row>
    <row r="2" spans="1:11" x14ac:dyDescent="0.2">
      <c r="A2" s="2">
        <v>2020</v>
      </c>
    </row>
    <row r="4" spans="1:11" x14ac:dyDescent="0.2">
      <c r="A4" s="2" t="s">
        <v>2</v>
      </c>
      <c r="B4" s="5" t="s">
        <v>3</v>
      </c>
      <c r="C4" s="5" t="s">
        <v>4</v>
      </c>
      <c r="D4" s="5" t="s">
        <v>28</v>
      </c>
      <c r="E4" s="5" t="s">
        <v>29</v>
      </c>
    </row>
    <row r="5" spans="1:11" x14ac:dyDescent="0.2">
      <c r="A5" s="2" t="s">
        <v>6</v>
      </c>
      <c r="B5" s="8">
        <v>35458849562</v>
      </c>
      <c r="C5" s="8">
        <v>3065237252</v>
      </c>
      <c r="D5" s="8">
        <v>202436011926</v>
      </c>
      <c r="E5" s="8">
        <v>240960098740</v>
      </c>
      <c r="I5" s="9">
        <f>B5/E5</f>
        <v>0.14715651988614387</v>
      </c>
      <c r="J5" s="9">
        <f>C5/E5</f>
        <v>1.2720932918057285E-2</v>
      </c>
      <c r="K5" s="9">
        <f>D5/E5</f>
        <v>0.84012254719579882</v>
      </c>
    </row>
    <row r="6" spans="1:11" x14ac:dyDescent="0.2">
      <c r="A6" s="2" t="s">
        <v>7</v>
      </c>
      <c r="B6" s="8">
        <v>1535318748</v>
      </c>
      <c r="C6" s="8">
        <v>77201060</v>
      </c>
      <c r="D6" s="8">
        <v>5973143638</v>
      </c>
      <c r="E6" s="8">
        <v>7585663446</v>
      </c>
      <c r="I6" s="9">
        <f t="shared" ref="I6:I25" si="0">B6/E6</f>
        <v>0.20239742494897922</v>
      </c>
      <c r="J6" s="9">
        <f t="shared" ref="J6:J25" si="1">C6/E6</f>
        <v>1.0177232426612458E-2</v>
      </c>
      <c r="K6" s="9">
        <f t="shared" ref="K6:K25" si="2">D6/E6</f>
        <v>0.78742534262440833</v>
      </c>
    </row>
    <row r="7" spans="1:11" x14ac:dyDescent="0.2">
      <c r="A7" s="2" t="s">
        <v>8</v>
      </c>
      <c r="B7" s="8">
        <v>3340673785</v>
      </c>
      <c r="C7" s="8">
        <v>474528683</v>
      </c>
      <c r="D7" s="8">
        <v>10075769288</v>
      </c>
      <c r="E7" s="8">
        <v>13890971756</v>
      </c>
      <c r="I7" s="9">
        <f t="shared" si="0"/>
        <v>0.24049244672584158</v>
      </c>
      <c r="J7" s="9">
        <f t="shared" si="1"/>
        <v>3.4160942181387301E-2</v>
      </c>
      <c r="K7" s="9">
        <f t="shared" si="2"/>
        <v>0.7253466110927711</v>
      </c>
    </row>
    <row r="8" spans="1:11" x14ac:dyDescent="0.2">
      <c r="A8" s="2" t="s">
        <v>9</v>
      </c>
      <c r="B8" s="8">
        <v>1362873172</v>
      </c>
      <c r="C8" s="8">
        <v>203368289</v>
      </c>
      <c r="D8" s="8">
        <v>2919732250</v>
      </c>
      <c r="E8" s="8">
        <v>4485973711</v>
      </c>
      <c r="I8" s="9">
        <f t="shared" si="0"/>
        <v>0.30380765911715346</v>
      </c>
      <c r="J8" s="9">
        <f t="shared" si="1"/>
        <v>4.5334257867210223E-2</v>
      </c>
      <c r="K8" s="9">
        <f t="shared" si="2"/>
        <v>0.6508580830156363</v>
      </c>
    </row>
    <row r="9" spans="1:11" x14ac:dyDescent="0.2">
      <c r="A9" s="2" t="s">
        <v>10</v>
      </c>
      <c r="B9" s="8">
        <v>312622864</v>
      </c>
      <c r="C9" s="8">
        <v>49834493</v>
      </c>
      <c r="D9" s="8">
        <v>1657185562</v>
      </c>
      <c r="E9" s="8">
        <v>2019642919</v>
      </c>
      <c r="I9" s="9">
        <f t="shared" si="0"/>
        <v>0.15479115692133893</v>
      </c>
      <c r="J9" s="9">
        <f t="shared" si="1"/>
        <v>2.4674902940107307E-2</v>
      </c>
      <c r="K9" s="9">
        <f t="shared" si="2"/>
        <v>0.82053394013855374</v>
      </c>
    </row>
    <row r="10" spans="1:11" x14ac:dyDescent="0.2">
      <c r="A10" s="2" t="s">
        <v>11</v>
      </c>
      <c r="B10" s="8">
        <v>2611801292</v>
      </c>
      <c r="C10" s="8">
        <v>380845671</v>
      </c>
      <c r="D10" s="8">
        <v>9072123584</v>
      </c>
      <c r="E10" s="8">
        <v>12064770547</v>
      </c>
      <c r="I10" s="9">
        <f t="shared" si="0"/>
        <v>0.21648163815676089</v>
      </c>
      <c r="J10" s="9">
        <f t="shared" si="1"/>
        <v>3.1566756244253667E-2</v>
      </c>
      <c r="K10" s="9">
        <f t="shared" si="2"/>
        <v>0.75195160559898544</v>
      </c>
    </row>
    <row r="11" spans="1:11" x14ac:dyDescent="0.2">
      <c r="A11" s="2" t="s">
        <v>12</v>
      </c>
      <c r="B11" s="8">
        <v>3694379839</v>
      </c>
      <c r="C11" s="8">
        <v>570397976</v>
      </c>
      <c r="D11" s="8">
        <v>10465073428</v>
      </c>
      <c r="E11" s="8">
        <v>14729851243</v>
      </c>
      <c r="I11" s="9">
        <f t="shared" si="0"/>
        <v>0.25080903928039755</v>
      </c>
      <c r="J11" s="9">
        <f t="shared" si="1"/>
        <v>3.8723946806392059E-2</v>
      </c>
      <c r="K11" s="9">
        <f t="shared" si="2"/>
        <v>0.71046701391321032</v>
      </c>
    </row>
    <row r="12" spans="1:11" x14ac:dyDescent="0.2">
      <c r="A12" s="2" t="s">
        <v>13</v>
      </c>
      <c r="B12" s="8">
        <v>153592644</v>
      </c>
      <c r="C12" s="8">
        <v>17998927</v>
      </c>
      <c r="D12" s="8">
        <v>1053147666</v>
      </c>
      <c r="E12" s="8">
        <v>1224739237</v>
      </c>
      <c r="I12" s="9">
        <f t="shared" si="0"/>
        <v>0.12540844561837125</v>
      </c>
      <c r="J12" s="9">
        <f t="shared" si="1"/>
        <v>1.4696129964847366E-2</v>
      </c>
      <c r="K12" s="9">
        <f t="shared" si="2"/>
        <v>0.85989542441678135</v>
      </c>
    </row>
    <row r="13" spans="1:11" x14ac:dyDescent="0.2">
      <c r="A13" s="2" t="s">
        <v>14</v>
      </c>
      <c r="B13" s="8">
        <v>608903256</v>
      </c>
      <c r="C13" s="8">
        <v>91174555</v>
      </c>
      <c r="D13" s="8">
        <v>4302297459</v>
      </c>
      <c r="E13" s="8">
        <v>5002375270</v>
      </c>
      <c r="I13" s="9">
        <f t="shared" si="0"/>
        <v>0.12172282628448225</v>
      </c>
      <c r="J13" s="9">
        <f t="shared" si="1"/>
        <v>1.8226252545823097E-2</v>
      </c>
      <c r="K13" s="9">
        <f t="shared" si="2"/>
        <v>0.86005092116969462</v>
      </c>
    </row>
    <row r="14" spans="1:11" x14ac:dyDescent="0.2">
      <c r="A14" s="2" t="s">
        <v>15</v>
      </c>
      <c r="B14" s="8">
        <v>3669828273</v>
      </c>
      <c r="C14" s="8">
        <v>371059845</v>
      </c>
      <c r="D14" s="8">
        <v>13727189191</v>
      </c>
      <c r="E14" s="8">
        <v>17768077309</v>
      </c>
      <c r="I14" s="9">
        <f t="shared" si="0"/>
        <v>0.20654053948432199</v>
      </c>
      <c r="J14" s="9">
        <f t="shared" si="1"/>
        <v>2.0883511397828531E-2</v>
      </c>
      <c r="K14" s="9">
        <f t="shared" si="2"/>
        <v>0.77257594911784944</v>
      </c>
    </row>
    <row r="15" spans="1:11" x14ac:dyDescent="0.2">
      <c r="A15" s="2" t="s">
        <v>16</v>
      </c>
      <c r="B15" s="8">
        <v>715397832</v>
      </c>
      <c r="C15" s="8">
        <v>27943708</v>
      </c>
      <c r="D15" s="8">
        <v>4819071049</v>
      </c>
      <c r="E15" s="8">
        <v>5562412589</v>
      </c>
      <c r="I15" s="9">
        <f t="shared" si="0"/>
        <v>0.1286128672681961</v>
      </c>
      <c r="J15" s="9">
        <f t="shared" si="1"/>
        <v>5.0236668986511964E-3</v>
      </c>
      <c r="K15" s="9">
        <f t="shared" si="2"/>
        <v>0.86636346583315271</v>
      </c>
    </row>
    <row r="16" spans="1:11" x14ac:dyDescent="0.2">
      <c r="A16" s="2" t="s">
        <v>17</v>
      </c>
      <c r="B16" s="8">
        <v>363971121</v>
      </c>
      <c r="C16" s="8">
        <v>20339002</v>
      </c>
      <c r="D16" s="8">
        <v>4103371947</v>
      </c>
      <c r="E16" s="8">
        <v>4487682070</v>
      </c>
      <c r="I16" s="9">
        <f t="shared" si="0"/>
        <v>8.1104480068482213E-2</v>
      </c>
      <c r="J16" s="9">
        <f t="shared" si="1"/>
        <v>4.532184250743948E-3</v>
      </c>
      <c r="K16" s="9">
        <f t="shared" si="2"/>
        <v>0.91436333568077388</v>
      </c>
    </row>
    <row r="17" spans="1:11" x14ac:dyDescent="0.2">
      <c r="A17" s="2" t="s">
        <v>18</v>
      </c>
      <c r="B17" s="8">
        <v>2155940526</v>
      </c>
      <c r="C17" s="8">
        <v>152681593</v>
      </c>
      <c r="D17" s="8">
        <v>12551186415</v>
      </c>
      <c r="E17" s="8">
        <v>14859808534</v>
      </c>
      <c r="I17" s="9">
        <f t="shared" si="0"/>
        <v>0.1450853502632351</v>
      </c>
      <c r="J17" s="9">
        <f t="shared" si="1"/>
        <v>1.0274802171956436E-2</v>
      </c>
      <c r="K17" s="9">
        <f t="shared" si="2"/>
        <v>0.84463984756480848</v>
      </c>
    </row>
    <row r="18" spans="1:11" x14ac:dyDescent="0.2">
      <c r="A18" s="2" t="s">
        <v>19</v>
      </c>
      <c r="B18" s="8">
        <v>2295311657</v>
      </c>
      <c r="C18" s="8">
        <v>88247762</v>
      </c>
      <c r="D18" s="8">
        <v>20296163948</v>
      </c>
      <c r="E18" s="8">
        <v>22679723367</v>
      </c>
      <c r="I18" s="9">
        <f t="shared" si="0"/>
        <v>0.10120545210616545</v>
      </c>
      <c r="J18" s="9">
        <f t="shared" si="1"/>
        <v>3.8910422570852163E-3</v>
      </c>
      <c r="K18" s="9">
        <f t="shared" si="2"/>
        <v>0.89490350563674936</v>
      </c>
    </row>
    <row r="19" spans="1:11" x14ac:dyDescent="0.2">
      <c r="A19" s="2" t="s">
        <v>20</v>
      </c>
      <c r="B19" s="8">
        <v>902867130</v>
      </c>
      <c r="C19" s="8">
        <v>43715989</v>
      </c>
      <c r="D19" s="8">
        <v>4256541066</v>
      </c>
      <c r="E19" s="8">
        <v>5203124185</v>
      </c>
      <c r="I19" s="9">
        <f t="shared" si="0"/>
        <v>0.173524040153195</v>
      </c>
      <c r="J19" s="9">
        <f t="shared" si="1"/>
        <v>8.4018730758008992E-3</v>
      </c>
      <c r="K19" s="9">
        <f t="shared" si="2"/>
        <v>0.81807408677100413</v>
      </c>
    </row>
    <row r="20" spans="1:11" x14ac:dyDescent="0.2">
      <c r="A20" s="2" t="s">
        <v>21</v>
      </c>
      <c r="B20" s="8">
        <v>660221397</v>
      </c>
      <c r="C20" s="8">
        <v>39520045</v>
      </c>
      <c r="D20" s="8">
        <v>6509922250</v>
      </c>
      <c r="E20" s="8">
        <v>7209663692</v>
      </c>
      <c r="I20" s="9">
        <f t="shared" si="0"/>
        <v>9.1574506829298574E-2</v>
      </c>
      <c r="J20" s="9">
        <f t="shared" si="1"/>
        <v>5.4815379313534838E-3</v>
      </c>
      <c r="K20" s="9">
        <f t="shared" si="2"/>
        <v>0.9029439552393479</v>
      </c>
    </row>
    <row r="21" spans="1:11" x14ac:dyDescent="0.2">
      <c r="A21" s="2" t="s">
        <v>22</v>
      </c>
      <c r="B21" s="8">
        <v>3015993914</v>
      </c>
      <c r="C21" s="8">
        <v>87796491</v>
      </c>
      <c r="D21" s="8">
        <v>21657871312</v>
      </c>
      <c r="E21" s="8">
        <v>24761661717</v>
      </c>
      <c r="I21" s="9">
        <f t="shared" si="0"/>
        <v>0.12180094972904762</v>
      </c>
      <c r="J21" s="9">
        <f t="shared" si="1"/>
        <v>3.5456623228046018E-3</v>
      </c>
      <c r="K21" s="9">
        <f t="shared" si="2"/>
        <v>0.87465338794814773</v>
      </c>
    </row>
    <row r="22" spans="1:11" x14ac:dyDescent="0.2">
      <c r="A22" s="2" t="s">
        <v>23</v>
      </c>
      <c r="B22" s="8">
        <v>581788915</v>
      </c>
      <c r="C22" s="8">
        <v>9882899</v>
      </c>
      <c r="D22" s="8">
        <v>4487236961</v>
      </c>
      <c r="E22" s="8">
        <v>5078908775</v>
      </c>
      <c r="I22" s="9">
        <f t="shared" si="0"/>
        <v>0.1145499832294192</v>
      </c>
      <c r="J22" s="9">
        <f t="shared" si="1"/>
        <v>1.9458705477536362E-3</v>
      </c>
      <c r="K22" s="9">
        <f t="shared" si="2"/>
        <v>0.88350414622282714</v>
      </c>
    </row>
    <row r="23" spans="1:11" x14ac:dyDescent="0.2">
      <c r="A23" s="2" t="s">
        <v>24</v>
      </c>
      <c r="B23" s="8">
        <v>5382395104</v>
      </c>
      <c r="C23" s="8">
        <v>283794010</v>
      </c>
      <c r="D23" s="8">
        <v>47515271842</v>
      </c>
      <c r="E23" s="8">
        <v>53181460956</v>
      </c>
      <c r="I23" s="9">
        <f t="shared" si="0"/>
        <v>0.10120810912759913</v>
      </c>
      <c r="J23" s="9">
        <f t="shared" si="1"/>
        <v>5.3363334684392869E-3</v>
      </c>
      <c r="K23" s="9">
        <f t="shared" si="2"/>
        <v>0.89345555740396154</v>
      </c>
    </row>
    <row r="24" spans="1:11" x14ac:dyDescent="0.2">
      <c r="A24" s="2" t="s">
        <v>25</v>
      </c>
      <c r="B24" s="8">
        <v>66282349</v>
      </c>
      <c r="C24" s="8">
        <v>1942438</v>
      </c>
      <c r="D24" s="8">
        <v>864918927</v>
      </c>
      <c r="E24" s="8">
        <v>933143714</v>
      </c>
      <c r="I24" s="9">
        <f t="shared" si="0"/>
        <v>7.1031233459072515E-2</v>
      </c>
      <c r="J24" s="9">
        <f t="shared" si="1"/>
        <v>2.0816064780349577E-3</v>
      </c>
      <c r="K24" s="9">
        <f t="shared" si="2"/>
        <v>0.92688716006289251</v>
      </c>
    </row>
    <row r="25" spans="1:11" x14ac:dyDescent="0.2">
      <c r="A25" s="2" t="s">
        <v>26</v>
      </c>
      <c r="B25" s="8">
        <v>2028685744</v>
      </c>
      <c r="C25" s="8">
        <v>72963816</v>
      </c>
      <c r="D25" s="8">
        <v>16128794143</v>
      </c>
      <c r="E25" s="8">
        <v>18230443703</v>
      </c>
      <c r="I25" s="9">
        <f t="shared" si="0"/>
        <v>0.11128010799134634</v>
      </c>
      <c r="J25" s="9">
        <f t="shared" si="1"/>
        <v>4.0023060979033154E-3</v>
      </c>
      <c r="K25" s="9">
        <f t="shared" si="2"/>
        <v>0.88471758591075034</v>
      </c>
    </row>
  </sheetData>
  <conditionalFormatting sqref="A6:A25">
    <cfRule type="expression" dxfId="2" priority="1" stopIfTrue="1">
      <formula>ISERROR(A6)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A6EC-F6FF-4645-9DAA-850A0D043330}">
  <dimension ref="A1:F26"/>
  <sheetViews>
    <sheetView topLeftCell="B1" zoomScale="90" zoomScaleNormal="90" workbookViewId="0">
      <selection activeCell="B1" sqref="B1:B2"/>
    </sheetView>
  </sheetViews>
  <sheetFormatPr defaultRowHeight="12" x14ac:dyDescent="0.2"/>
  <cols>
    <col min="1" max="1" width="9.1640625" style="2" bestFit="1" customWidth="1"/>
    <col min="2" max="2" width="21.6640625" style="2" customWidth="1"/>
    <col min="3" max="3" width="16.1640625" style="2" bestFit="1" customWidth="1"/>
    <col min="4" max="4" width="15.1640625" style="2" bestFit="1" customWidth="1"/>
    <col min="5" max="5" width="17.5" style="2" bestFit="1" customWidth="1"/>
    <col min="6" max="251" width="8.83203125" style="2"/>
    <col min="252" max="252" width="21.6640625" style="2" customWidth="1"/>
    <col min="253" max="253" width="29.6640625" style="2" customWidth="1"/>
    <col min="254" max="256" width="20" style="2" customWidth="1"/>
    <col min="257" max="257" width="12.1640625" style="2" bestFit="1" customWidth="1"/>
    <col min="258" max="507" width="8.83203125" style="2"/>
    <col min="508" max="508" width="21.6640625" style="2" customWidth="1"/>
    <col min="509" max="509" width="29.6640625" style="2" customWidth="1"/>
    <col min="510" max="512" width="20" style="2" customWidth="1"/>
    <col min="513" max="513" width="12.1640625" style="2" bestFit="1" customWidth="1"/>
    <col min="514" max="763" width="8.83203125" style="2"/>
    <col min="764" max="764" width="21.6640625" style="2" customWidth="1"/>
    <col min="765" max="765" width="29.6640625" style="2" customWidth="1"/>
    <col min="766" max="768" width="20" style="2" customWidth="1"/>
    <col min="769" max="769" width="12.1640625" style="2" bestFit="1" customWidth="1"/>
    <col min="770" max="1019" width="8.83203125" style="2"/>
    <col min="1020" max="1020" width="21.6640625" style="2" customWidth="1"/>
    <col min="1021" max="1021" width="29.6640625" style="2" customWidth="1"/>
    <col min="1022" max="1024" width="20" style="2" customWidth="1"/>
    <col min="1025" max="1025" width="12.1640625" style="2" bestFit="1" customWidth="1"/>
    <col min="1026" max="1275" width="8.83203125" style="2"/>
    <col min="1276" max="1276" width="21.6640625" style="2" customWidth="1"/>
    <col min="1277" max="1277" width="29.6640625" style="2" customWidth="1"/>
    <col min="1278" max="1280" width="20" style="2" customWidth="1"/>
    <col min="1281" max="1281" width="12.1640625" style="2" bestFit="1" customWidth="1"/>
    <col min="1282" max="1531" width="8.83203125" style="2"/>
    <col min="1532" max="1532" width="21.6640625" style="2" customWidth="1"/>
    <col min="1533" max="1533" width="29.6640625" style="2" customWidth="1"/>
    <col min="1534" max="1536" width="20" style="2" customWidth="1"/>
    <col min="1537" max="1537" width="12.1640625" style="2" bestFit="1" customWidth="1"/>
    <col min="1538" max="1787" width="8.83203125" style="2"/>
    <col min="1788" max="1788" width="21.6640625" style="2" customWidth="1"/>
    <col min="1789" max="1789" width="29.6640625" style="2" customWidth="1"/>
    <col min="1790" max="1792" width="20" style="2" customWidth="1"/>
    <col min="1793" max="1793" width="12.1640625" style="2" bestFit="1" customWidth="1"/>
    <col min="1794" max="2043" width="8.83203125" style="2"/>
    <col min="2044" max="2044" width="21.6640625" style="2" customWidth="1"/>
    <col min="2045" max="2045" width="29.6640625" style="2" customWidth="1"/>
    <col min="2046" max="2048" width="20" style="2" customWidth="1"/>
    <col min="2049" max="2049" width="12.1640625" style="2" bestFit="1" customWidth="1"/>
    <col min="2050" max="2299" width="8.83203125" style="2"/>
    <col min="2300" max="2300" width="21.6640625" style="2" customWidth="1"/>
    <col min="2301" max="2301" width="29.6640625" style="2" customWidth="1"/>
    <col min="2302" max="2304" width="20" style="2" customWidth="1"/>
    <col min="2305" max="2305" width="12.1640625" style="2" bestFit="1" customWidth="1"/>
    <col min="2306" max="2555" width="8.83203125" style="2"/>
    <col min="2556" max="2556" width="21.6640625" style="2" customWidth="1"/>
    <col min="2557" max="2557" width="29.6640625" style="2" customWidth="1"/>
    <col min="2558" max="2560" width="20" style="2" customWidth="1"/>
    <col min="2561" max="2561" width="12.1640625" style="2" bestFit="1" customWidth="1"/>
    <col min="2562" max="2811" width="8.83203125" style="2"/>
    <col min="2812" max="2812" width="21.6640625" style="2" customWidth="1"/>
    <col min="2813" max="2813" width="29.6640625" style="2" customWidth="1"/>
    <col min="2814" max="2816" width="20" style="2" customWidth="1"/>
    <col min="2817" max="2817" width="12.1640625" style="2" bestFit="1" customWidth="1"/>
    <col min="2818" max="3067" width="8.83203125" style="2"/>
    <col min="3068" max="3068" width="21.6640625" style="2" customWidth="1"/>
    <col min="3069" max="3069" width="29.6640625" style="2" customWidth="1"/>
    <col min="3070" max="3072" width="20" style="2" customWidth="1"/>
    <col min="3073" max="3073" width="12.1640625" style="2" bestFit="1" customWidth="1"/>
    <col min="3074" max="3323" width="8.83203125" style="2"/>
    <col min="3324" max="3324" width="21.6640625" style="2" customWidth="1"/>
    <col min="3325" max="3325" width="29.6640625" style="2" customWidth="1"/>
    <col min="3326" max="3328" width="20" style="2" customWidth="1"/>
    <col min="3329" max="3329" width="12.1640625" style="2" bestFit="1" customWidth="1"/>
    <col min="3330" max="3579" width="8.83203125" style="2"/>
    <col min="3580" max="3580" width="21.6640625" style="2" customWidth="1"/>
    <col min="3581" max="3581" width="29.6640625" style="2" customWidth="1"/>
    <col min="3582" max="3584" width="20" style="2" customWidth="1"/>
    <col min="3585" max="3585" width="12.1640625" style="2" bestFit="1" customWidth="1"/>
    <col min="3586" max="3835" width="8.83203125" style="2"/>
    <col min="3836" max="3836" width="21.6640625" style="2" customWidth="1"/>
    <col min="3837" max="3837" width="29.6640625" style="2" customWidth="1"/>
    <col min="3838" max="3840" width="20" style="2" customWidth="1"/>
    <col min="3841" max="3841" width="12.1640625" style="2" bestFit="1" customWidth="1"/>
    <col min="3842" max="4091" width="8.83203125" style="2"/>
    <col min="4092" max="4092" width="21.6640625" style="2" customWidth="1"/>
    <col min="4093" max="4093" width="29.6640625" style="2" customWidth="1"/>
    <col min="4094" max="4096" width="20" style="2" customWidth="1"/>
    <col min="4097" max="4097" width="12.1640625" style="2" bestFit="1" customWidth="1"/>
    <col min="4098" max="4347" width="8.83203125" style="2"/>
    <col min="4348" max="4348" width="21.6640625" style="2" customWidth="1"/>
    <col min="4349" max="4349" width="29.6640625" style="2" customWidth="1"/>
    <col min="4350" max="4352" width="20" style="2" customWidth="1"/>
    <col min="4353" max="4353" width="12.1640625" style="2" bestFit="1" customWidth="1"/>
    <col min="4354" max="4603" width="8.83203125" style="2"/>
    <col min="4604" max="4604" width="21.6640625" style="2" customWidth="1"/>
    <col min="4605" max="4605" width="29.6640625" style="2" customWidth="1"/>
    <col min="4606" max="4608" width="20" style="2" customWidth="1"/>
    <col min="4609" max="4609" width="12.1640625" style="2" bestFit="1" customWidth="1"/>
    <col min="4610" max="4859" width="8.83203125" style="2"/>
    <col min="4860" max="4860" width="21.6640625" style="2" customWidth="1"/>
    <col min="4861" max="4861" width="29.6640625" style="2" customWidth="1"/>
    <col min="4862" max="4864" width="20" style="2" customWidth="1"/>
    <col min="4865" max="4865" width="12.1640625" style="2" bestFit="1" customWidth="1"/>
    <col min="4866" max="5115" width="8.83203125" style="2"/>
    <col min="5116" max="5116" width="21.6640625" style="2" customWidth="1"/>
    <col min="5117" max="5117" width="29.6640625" style="2" customWidth="1"/>
    <col min="5118" max="5120" width="20" style="2" customWidth="1"/>
    <col min="5121" max="5121" width="12.1640625" style="2" bestFit="1" customWidth="1"/>
    <col min="5122" max="5371" width="8.83203125" style="2"/>
    <col min="5372" max="5372" width="21.6640625" style="2" customWidth="1"/>
    <col min="5373" max="5373" width="29.6640625" style="2" customWidth="1"/>
    <col min="5374" max="5376" width="20" style="2" customWidth="1"/>
    <col min="5377" max="5377" width="12.1640625" style="2" bestFit="1" customWidth="1"/>
    <col min="5378" max="5627" width="8.83203125" style="2"/>
    <col min="5628" max="5628" width="21.6640625" style="2" customWidth="1"/>
    <col min="5629" max="5629" width="29.6640625" style="2" customWidth="1"/>
    <col min="5630" max="5632" width="20" style="2" customWidth="1"/>
    <col min="5633" max="5633" width="12.1640625" style="2" bestFit="1" customWidth="1"/>
    <col min="5634" max="5883" width="8.83203125" style="2"/>
    <col min="5884" max="5884" width="21.6640625" style="2" customWidth="1"/>
    <col min="5885" max="5885" width="29.6640625" style="2" customWidth="1"/>
    <col min="5886" max="5888" width="20" style="2" customWidth="1"/>
    <col min="5889" max="5889" width="12.1640625" style="2" bestFit="1" customWidth="1"/>
    <col min="5890" max="6139" width="8.83203125" style="2"/>
    <col min="6140" max="6140" width="21.6640625" style="2" customWidth="1"/>
    <col min="6141" max="6141" width="29.6640625" style="2" customWidth="1"/>
    <col min="6142" max="6144" width="20" style="2" customWidth="1"/>
    <col min="6145" max="6145" width="12.1640625" style="2" bestFit="1" customWidth="1"/>
    <col min="6146" max="6395" width="8.83203125" style="2"/>
    <col min="6396" max="6396" width="21.6640625" style="2" customWidth="1"/>
    <col min="6397" max="6397" width="29.6640625" style="2" customWidth="1"/>
    <col min="6398" max="6400" width="20" style="2" customWidth="1"/>
    <col min="6401" max="6401" width="12.1640625" style="2" bestFit="1" customWidth="1"/>
    <col min="6402" max="6651" width="8.83203125" style="2"/>
    <col min="6652" max="6652" width="21.6640625" style="2" customWidth="1"/>
    <col min="6653" max="6653" width="29.6640625" style="2" customWidth="1"/>
    <col min="6654" max="6656" width="20" style="2" customWidth="1"/>
    <col min="6657" max="6657" width="12.1640625" style="2" bestFit="1" customWidth="1"/>
    <col min="6658" max="6907" width="8.83203125" style="2"/>
    <col min="6908" max="6908" width="21.6640625" style="2" customWidth="1"/>
    <col min="6909" max="6909" width="29.6640625" style="2" customWidth="1"/>
    <col min="6910" max="6912" width="20" style="2" customWidth="1"/>
    <col min="6913" max="6913" width="12.1640625" style="2" bestFit="1" customWidth="1"/>
    <col min="6914" max="7163" width="8.83203125" style="2"/>
    <col min="7164" max="7164" width="21.6640625" style="2" customWidth="1"/>
    <col min="7165" max="7165" width="29.6640625" style="2" customWidth="1"/>
    <col min="7166" max="7168" width="20" style="2" customWidth="1"/>
    <col min="7169" max="7169" width="12.1640625" style="2" bestFit="1" customWidth="1"/>
    <col min="7170" max="7419" width="8.83203125" style="2"/>
    <col min="7420" max="7420" width="21.6640625" style="2" customWidth="1"/>
    <col min="7421" max="7421" width="29.6640625" style="2" customWidth="1"/>
    <col min="7422" max="7424" width="20" style="2" customWidth="1"/>
    <col min="7425" max="7425" width="12.1640625" style="2" bestFit="1" customWidth="1"/>
    <col min="7426" max="7675" width="8.83203125" style="2"/>
    <col min="7676" max="7676" width="21.6640625" style="2" customWidth="1"/>
    <col min="7677" max="7677" width="29.6640625" style="2" customWidth="1"/>
    <col min="7678" max="7680" width="20" style="2" customWidth="1"/>
    <col min="7681" max="7681" width="12.1640625" style="2" bestFit="1" customWidth="1"/>
    <col min="7682" max="7931" width="8.83203125" style="2"/>
    <col min="7932" max="7932" width="21.6640625" style="2" customWidth="1"/>
    <col min="7933" max="7933" width="29.6640625" style="2" customWidth="1"/>
    <col min="7934" max="7936" width="20" style="2" customWidth="1"/>
    <col min="7937" max="7937" width="12.1640625" style="2" bestFit="1" customWidth="1"/>
    <col min="7938" max="8187" width="8.83203125" style="2"/>
    <col min="8188" max="8188" width="21.6640625" style="2" customWidth="1"/>
    <col min="8189" max="8189" width="29.6640625" style="2" customWidth="1"/>
    <col min="8190" max="8192" width="20" style="2" customWidth="1"/>
    <col min="8193" max="8193" width="12.1640625" style="2" bestFit="1" customWidth="1"/>
    <col min="8194" max="8443" width="8.83203125" style="2"/>
    <col min="8444" max="8444" width="21.6640625" style="2" customWidth="1"/>
    <col min="8445" max="8445" width="29.6640625" style="2" customWidth="1"/>
    <col min="8446" max="8448" width="20" style="2" customWidth="1"/>
    <col min="8449" max="8449" width="12.1640625" style="2" bestFit="1" customWidth="1"/>
    <col min="8450" max="8699" width="8.83203125" style="2"/>
    <col min="8700" max="8700" width="21.6640625" style="2" customWidth="1"/>
    <col min="8701" max="8701" width="29.6640625" style="2" customWidth="1"/>
    <col min="8702" max="8704" width="20" style="2" customWidth="1"/>
    <col min="8705" max="8705" width="12.1640625" style="2" bestFit="1" customWidth="1"/>
    <col min="8706" max="8955" width="8.83203125" style="2"/>
    <col min="8956" max="8956" width="21.6640625" style="2" customWidth="1"/>
    <col min="8957" max="8957" width="29.6640625" style="2" customWidth="1"/>
    <col min="8958" max="8960" width="20" style="2" customWidth="1"/>
    <col min="8961" max="8961" width="12.1640625" style="2" bestFit="1" customWidth="1"/>
    <col min="8962" max="9211" width="8.83203125" style="2"/>
    <col min="9212" max="9212" width="21.6640625" style="2" customWidth="1"/>
    <col min="9213" max="9213" width="29.6640625" style="2" customWidth="1"/>
    <col min="9214" max="9216" width="20" style="2" customWidth="1"/>
    <col min="9217" max="9217" width="12.1640625" style="2" bestFit="1" customWidth="1"/>
    <col min="9218" max="9467" width="8.83203125" style="2"/>
    <col min="9468" max="9468" width="21.6640625" style="2" customWidth="1"/>
    <col min="9469" max="9469" width="29.6640625" style="2" customWidth="1"/>
    <col min="9470" max="9472" width="20" style="2" customWidth="1"/>
    <col min="9473" max="9473" width="12.1640625" style="2" bestFit="1" customWidth="1"/>
    <col min="9474" max="9723" width="8.83203125" style="2"/>
    <col min="9724" max="9724" width="21.6640625" style="2" customWidth="1"/>
    <col min="9725" max="9725" width="29.6640625" style="2" customWidth="1"/>
    <col min="9726" max="9728" width="20" style="2" customWidth="1"/>
    <col min="9729" max="9729" width="12.1640625" style="2" bestFit="1" customWidth="1"/>
    <col min="9730" max="9979" width="8.83203125" style="2"/>
    <col min="9980" max="9980" width="21.6640625" style="2" customWidth="1"/>
    <col min="9981" max="9981" width="29.6640625" style="2" customWidth="1"/>
    <col min="9982" max="9984" width="20" style="2" customWidth="1"/>
    <col min="9985" max="9985" width="12.1640625" style="2" bestFit="1" customWidth="1"/>
    <col min="9986" max="10235" width="8.83203125" style="2"/>
    <col min="10236" max="10236" width="21.6640625" style="2" customWidth="1"/>
    <col min="10237" max="10237" width="29.6640625" style="2" customWidth="1"/>
    <col min="10238" max="10240" width="20" style="2" customWidth="1"/>
    <col min="10241" max="10241" width="12.1640625" style="2" bestFit="1" customWidth="1"/>
    <col min="10242" max="10491" width="8.83203125" style="2"/>
    <col min="10492" max="10492" width="21.6640625" style="2" customWidth="1"/>
    <col min="10493" max="10493" width="29.6640625" style="2" customWidth="1"/>
    <col min="10494" max="10496" width="20" style="2" customWidth="1"/>
    <col min="10497" max="10497" width="12.1640625" style="2" bestFit="1" customWidth="1"/>
    <col min="10498" max="10747" width="8.83203125" style="2"/>
    <col min="10748" max="10748" width="21.6640625" style="2" customWidth="1"/>
    <col min="10749" max="10749" width="29.6640625" style="2" customWidth="1"/>
    <col min="10750" max="10752" width="20" style="2" customWidth="1"/>
    <col min="10753" max="10753" width="12.1640625" style="2" bestFit="1" customWidth="1"/>
    <col min="10754" max="11003" width="8.83203125" style="2"/>
    <col min="11004" max="11004" width="21.6640625" style="2" customWidth="1"/>
    <col min="11005" max="11005" width="29.6640625" style="2" customWidth="1"/>
    <col min="11006" max="11008" width="20" style="2" customWidth="1"/>
    <col min="11009" max="11009" width="12.1640625" style="2" bestFit="1" customWidth="1"/>
    <col min="11010" max="11259" width="8.83203125" style="2"/>
    <col min="11260" max="11260" width="21.6640625" style="2" customWidth="1"/>
    <col min="11261" max="11261" width="29.6640625" style="2" customWidth="1"/>
    <col min="11262" max="11264" width="20" style="2" customWidth="1"/>
    <col min="11265" max="11265" width="12.1640625" style="2" bestFit="1" customWidth="1"/>
    <col min="11266" max="11515" width="8.83203125" style="2"/>
    <col min="11516" max="11516" width="21.6640625" style="2" customWidth="1"/>
    <col min="11517" max="11517" width="29.6640625" style="2" customWidth="1"/>
    <col min="11518" max="11520" width="20" style="2" customWidth="1"/>
    <col min="11521" max="11521" width="12.1640625" style="2" bestFit="1" customWidth="1"/>
    <col min="11522" max="11771" width="8.83203125" style="2"/>
    <col min="11772" max="11772" width="21.6640625" style="2" customWidth="1"/>
    <col min="11773" max="11773" width="29.6640625" style="2" customWidth="1"/>
    <col min="11774" max="11776" width="20" style="2" customWidth="1"/>
    <col min="11777" max="11777" width="12.1640625" style="2" bestFit="1" customWidth="1"/>
    <col min="11778" max="12027" width="8.83203125" style="2"/>
    <col min="12028" max="12028" width="21.6640625" style="2" customWidth="1"/>
    <col min="12029" max="12029" width="29.6640625" style="2" customWidth="1"/>
    <col min="12030" max="12032" width="20" style="2" customWidth="1"/>
    <col min="12033" max="12033" width="12.1640625" style="2" bestFit="1" customWidth="1"/>
    <col min="12034" max="12283" width="8.83203125" style="2"/>
    <col min="12284" max="12284" width="21.6640625" style="2" customWidth="1"/>
    <col min="12285" max="12285" width="29.6640625" style="2" customWidth="1"/>
    <col min="12286" max="12288" width="20" style="2" customWidth="1"/>
    <col min="12289" max="12289" width="12.1640625" style="2" bestFit="1" customWidth="1"/>
    <col min="12290" max="12539" width="8.83203125" style="2"/>
    <col min="12540" max="12540" width="21.6640625" style="2" customWidth="1"/>
    <col min="12541" max="12541" width="29.6640625" style="2" customWidth="1"/>
    <col min="12542" max="12544" width="20" style="2" customWidth="1"/>
    <col min="12545" max="12545" width="12.1640625" style="2" bestFit="1" customWidth="1"/>
    <col min="12546" max="12795" width="8.83203125" style="2"/>
    <col min="12796" max="12796" width="21.6640625" style="2" customWidth="1"/>
    <col min="12797" max="12797" width="29.6640625" style="2" customWidth="1"/>
    <col min="12798" max="12800" width="20" style="2" customWidth="1"/>
    <col min="12801" max="12801" width="12.1640625" style="2" bestFit="1" customWidth="1"/>
    <col min="12802" max="13051" width="8.83203125" style="2"/>
    <col min="13052" max="13052" width="21.6640625" style="2" customWidth="1"/>
    <col min="13053" max="13053" width="29.6640625" style="2" customWidth="1"/>
    <col min="13054" max="13056" width="20" style="2" customWidth="1"/>
    <col min="13057" max="13057" width="12.1640625" style="2" bestFit="1" customWidth="1"/>
    <col min="13058" max="13307" width="8.83203125" style="2"/>
    <col min="13308" max="13308" width="21.6640625" style="2" customWidth="1"/>
    <col min="13309" max="13309" width="29.6640625" style="2" customWidth="1"/>
    <col min="13310" max="13312" width="20" style="2" customWidth="1"/>
    <col min="13313" max="13313" width="12.1640625" style="2" bestFit="1" customWidth="1"/>
    <col min="13314" max="13563" width="8.83203125" style="2"/>
    <col min="13564" max="13564" width="21.6640625" style="2" customWidth="1"/>
    <col min="13565" max="13565" width="29.6640625" style="2" customWidth="1"/>
    <col min="13566" max="13568" width="20" style="2" customWidth="1"/>
    <col min="13569" max="13569" width="12.1640625" style="2" bestFit="1" customWidth="1"/>
    <col min="13570" max="13819" width="8.83203125" style="2"/>
    <col min="13820" max="13820" width="21.6640625" style="2" customWidth="1"/>
    <col min="13821" max="13821" width="29.6640625" style="2" customWidth="1"/>
    <col min="13822" max="13824" width="20" style="2" customWidth="1"/>
    <col min="13825" max="13825" width="12.1640625" style="2" bestFit="1" customWidth="1"/>
    <col min="13826" max="14075" width="8.83203125" style="2"/>
    <col min="14076" max="14076" width="21.6640625" style="2" customWidth="1"/>
    <col min="14077" max="14077" width="29.6640625" style="2" customWidth="1"/>
    <col min="14078" max="14080" width="20" style="2" customWidth="1"/>
    <col min="14081" max="14081" width="12.1640625" style="2" bestFit="1" customWidth="1"/>
    <col min="14082" max="14331" width="8.83203125" style="2"/>
    <col min="14332" max="14332" width="21.6640625" style="2" customWidth="1"/>
    <col min="14333" max="14333" width="29.6640625" style="2" customWidth="1"/>
    <col min="14334" max="14336" width="20" style="2" customWidth="1"/>
    <col min="14337" max="14337" width="12.1640625" style="2" bestFit="1" customWidth="1"/>
    <col min="14338" max="14587" width="8.83203125" style="2"/>
    <col min="14588" max="14588" width="21.6640625" style="2" customWidth="1"/>
    <col min="14589" max="14589" width="29.6640625" style="2" customWidth="1"/>
    <col min="14590" max="14592" width="20" style="2" customWidth="1"/>
    <col min="14593" max="14593" width="12.1640625" style="2" bestFit="1" customWidth="1"/>
    <col min="14594" max="14843" width="8.83203125" style="2"/>
    <col min="14844" max="14844" width="21.6640625" style="2" customWidth="1"/>
    <col min="14845" max="14845" width="29.6640625" style="2" customWidth="1"/>
    <col min="14846" max="14848" width="20" style="2" customWidth="1"/>
    <col min="14849" max="14849" width="12.1640625" style="2" bestFit="1" customWidth="1"/>
    <col min="14850" max="15099" width="8.83203125" style="2"/>
    <col min="15100" max="15100" width="21.6640625" style="2" customWidth="1"/>
    <col min="15101" max="15101" width="29.6640625" style="2" customWidth="1"/>
    <col min="15102" max="15104" width="20" style="2" customWidth="1"/>
    <col min="15105" max="15105" width="12.1640625" style="2" bestFit="1" customWidth="1"/>
    <col min="15106" max="15355" width="8.83203125" style="2"/>
    <col min="15356" max="15356" width="21.6640625" style="2" customWidth="1"/>
    <col min="15357" max="15357" width="29.6640625" style="2" customWidth="1"/>
    <col min="15358" max="15360" width="20" style="2" customWidth="1"/>
    <col min="15361" max="15361" width="12.1640625" style="2" bestFit="1" customWidth="1"/>
    <col min="15362" max="15611" width="8.83203125" style="2"/>
    <col min="15612" max="15612" width="21.6640625" style="2" customWidth="1"/>
    <col min="15613" max="15613" width="29.6640625" style="2" customWidth="1"/>
    <col min="15614" max="15616" width="20" style="2" customWidth="1"/>
    <col min="15617" max="15617" width="12.1640625" style="2" bestFit="1" customWidth="1"/>
    <col min="15618" max="15867" width="8.83203125" style="2"/>
    <col min="15868" max="15868" width="21.6640625" style="2" customWidth="1"/>
    <col min="15869" max="15869" width="29.6640625" style="2" customWidth="1"/>
    <col min="15870" max="15872" width="20" style="2" customWidth="1"/>
    <col min="15873" max="15873" width="12.1640625" style="2" bestFit="1" customWidth="1"/>
    <col min="15874" max="16123" width="8.83203125" style="2"/>
    <col min="16124" max="16124" width="21.6640625" style="2" customWidth="1"/>
    <col min="16125" max="16125" width="29.6640625" style="2" customWidth="1"/>
    <col min="16126" max="16128" width="20" style="2" customWidth="1"/>
    <col min="16129" max="16129" width="12.1640625" style="2" bestFit="1" customWidth="1"/>
    <col min="16130" max="16384" width="8.83203125" style="2"/>
  </cols>
  <sheetData>
    <row r="1" spans="1:6" x14ac:dyDescent="0.2">
      <c r="A1" s="1"/>
      <c r="B1" s="1" t="s">
        <v>0</v>
      </c>
      <c r="F1" s="3"/>
    </row>
    <row r="2" spans="1:6" x14ac:dyDescent="0.2">
      <c r="B2" s="2" t="s">
        <v>27</v>
      </c>
      <c r="F2" s="3"/>
    </row>
    <row r="3" spans="1:6" x14ac:dyDescent="0.2">
      <c r="F3" s="3"/>
    </row>
    <row r="5" spans="1:6" x14ac:dyDescent="0.2">
      <c r="A5" s="4" t="s">
        <v>1</v>
      </c>
      <c r="B5" s="2" t="s">
        <v>2</v>
      </c>
      <c r="C5" s="5" t="s">
        <v>3</v>
      </c>
      <c r="D5" s="5" t="s">
        <v>4</v>
      </c>
      <c r="E5" s="5" t="s">
        <v>5</v>
      </c>
    </row>
    <row r="6" spans="1:6" x14ac:dyDescent="0.2">
      <c r="A6" s="2">
        <v>21</v>
      </c>
      <c r="B6" s="2" t="s">
        <v>6</v>
      </c>
      <c r="C6" s="6">
        <v>40648173633</v>
      </c>
      <c r="D6" s="6">
        <v>3643211255</v>
      </c>
      <c r="E6" s="6">
        <v>211831321115</v>
      </c>
    </row>
    <row r="7" spans="1:6" x14ac:dyDescent="0.2">
      <c r="A7" s="4">
        <v>20</v>
      </c>
      <c r="B7" s="2" t="s">
        <v>7</v>
      </c>
      <c r="C7" s="6">
        <v>1735301147</v>
      </c>
      <c r="D7" s="6">
        <v>73418691</v>
      </c>
      <c r="E7" s="6">
        <v>6208732413</v>
      </c>
    </row>
    <row r="8" spans="1:6" x14ac:dyDescent="0.2">
      <c r="A8" s="4">
        <v>19</v>
      </c>
      <c r="B8" s="2" t="s">
        <v>8</v>
      </c>
      <c r="C8" s="6">
        <v>3933021298</v>
      </c>
      <c r="D8" s="6">
        <v>520492958</v>
      </c>
      <c r="E8" s="6">
        <v>10058580522</v>
      </c>
    </row>
    <row r="9" spans="1:6" x14ac:dyDescent="0.2">
      <c r="A9" s="4">
        <v>18</v>
      </c>
      <c r="B9" s="2" t="s">
        <v>9</v>
      </c>
      <c r="C9" s="6">
        <v>1571447304</v>
      </c>
      <c r="D9" s="6">
        <v>284118876</v>
      </c>
      <c r="E9" s="6">
        <v>2873156378</v>
      </c>
    </row>
    <row r="10" spans="1:6" x14ac:dyDescent="0.2">
      <c r="A10" s="4">
        <v>17</v>
      </c>
      <c r="B10" s="2" t="s">
        <v>10</v>
      </c>
      <c r="C10" s="6">
        <v>354602550</v>
      </c>
      <c r="D10" s="6">
        <v>48663274</v>
      </c>
      <c r="E10" s="6">
        <v>1738066261</v>
      </c>
    </row>
    <row r="11" spans="1:6" x14ac:dyDescent="0.2">
      <c r="A11" s="4">
        <v>16</v>
      </c>
      <c r="B11" s="2" t="s">
        <v>11</v>
      </c>
      <c r="C11" s="6">
        <v>3073217973</v>
      </c>
      <c r="D11" s="6">
        <v>354178867</v>
      </c>
      <c r="E11" s="6">
        <v>9198956064</v>
      </c>
    </row>
    <row r="12" spans="1:6" x14ac:dyDescent="0.2">
      <c r="A12" s="4">
        <v>15</v>
      </c>
      <c r="B12" s="2" t="s">
        <v>12</v>
      </c>
      <c r="C12" s="6">
        <v>4153623339</v>
      </c>
      <c r="D12" s="6">
        <v>711496651</v>
      </c>
      <c r="E12" s="6">
        <v>10629168532</v>
      </c>
    </row>
    <row r="13" spans="1:6" x14ac:dyDescent="0.2">
      <c r="A13" s="4">
        <v>14</v>
      </c>
      <c r="B13" s="2" t="s">
        <v>13</v>
      </c>
      <c r="C13" s="6">
        <v>179540024</v>
      </c>
      <c r="D13" s="6">
        <v>19027085</v>
      </c>
      <c r="E13" s="6">
        <v>1063181413</v>
      </c>
    </row>
    <row r="14" spans="1:6" x14ac:dyDescent="0.2">
      <c r="A14" s="4">
        <v>13</v>
      </c>
      <c r="B14" s="2" t="s">
        <v>14</v>
      </c>
      <c r="C14" s="6">
        <v>704530252</v>
      </c>
      <c r="D14" s="6">
        <v>102892629</v>
      </c>
      <c r="E14" s="6">
        <v>4293544594</v>
      </c>
    </row>
    <row r="15" spans="1:6" x14ac:dyDescent="0.2">
      <c r="A15" s="4">
        <v>12</v>
      </c>
      <c r="B15" s="2" t="s">
        <v>15</v>
      </c>
      <c r="C15" s="6">
        <v>4052518624</v>
      </c>
      <c r="D15" s="6">
        <v>464602131</v>
      </c>
      <c r="E15" s="6">
        <v>14365106338</v>
      </c>
    </row>
    <row r="16" spans="1:6" x14ac:dyDescent="0.2">
      <c r="A16" s="4">
        <v>11</v>
      </c>
      <c r="B16" s="2" t="s">
        <v>16</v>
      </c>
      <c r="C16" s="6">
        <v>826971855</v>
      </c>
      <c r="D16" s="6">
        <v>48202788</v>
      </c>
      <c r="E16" s="6">
        <v>5046954328</v>
      </c>
    </row>
    <row r="17" spans="1:6" x14ac:dyDescent="0.2">
      <c r="A17" s="4">
        <v>10</v>
      </c>
      <c r="B17" s="2" t="s">
        <v>17</v>
      </c>
      <c r="C17" s="6">
        <v>423593731</v>
      </c>
      <c r="D17" s="6">
        <v>22917489</v>
      </c>
      <c r="E17" s="6">
        <v>4370160190</v>
      </c>
    </row>
    <row r="18" spans="1:6" x14ac:dyDescent="0.2">
      <c r="A18" s="4">
        <v>9</v>
      </c>
      <c r="B18" s="2" t="s">
        <v>18</v>
      </c>
      <c r="C18" s="6">
        <v>2488530748</v>
      </c>
      <c r="D18" s="6">
        <v>141707035</v>
      </c>
      <c r="E18" s="6">
        <v>13527586540</v>
      </c>
    </row>
    <row r="19" spans="1:6" x14ac:dyDescent="0.2">
      <c r="A19" s="4">
        <v>8</v>
      </c>
      <c r="B19" s="2" t="s">
        <v>19</v>
      </c>
      <c r="C19" s="6">
        <v>2643823721</v>
      </c>
      <c r="D19" s="6">
        <v>81259468</v>
      </c>
      <c r="E19" s="6">
        <v>21148322017</v>
      </c>
    </row>
    <row r="20" spans="1:6" x14ac:dyDescent="0.2">
      <c r="A20" s="4">
        <v>7</v>
      </c>
      <c r="B20" s="2" t="s">
        <v>20</v>
      </c>
      <c r="C20" s="6">
        <v>1026439932</v>
      </c>
      <c r="D20" s="6">
        <v>61237353</v>
      </c>
      <c r="E20" s="6">
        <v>4486174387</v>
      </c>
    </row>
    <row r="21" spans="1:6" x14ac:dyDescent="0.2">
      <c r="A21" s="4">
        <v>6</v>
      </c>
      <c r="B21" s="2" t="s">
        <v>21</v>
      </c>
      <c r="C21" s="6">
        <v>769434678</v>
      </c>
      <c r="D21" s="6">
        <v>44588019</v>
      </c>
      <c r="E21" s="6">
        <v>6723368226</v>
      </c>
    </row>
    <row r="22" spans="1:6" x14ac:dyDescent="0.2">
      <c r="A22" s="4">
        <v>5</v>
      </c>
      <c r="B22" s="2" t="s">
        <v>22</v>
      </c>
      <c r="C22" s="6">
        <v>3490190457</v>
      </c>
      <c r="D22" s="6">
        <v>115365771</v>
      </c>
      <c r="E22" s="6">
        <v>22814671153</v>
      </c>
    </row>
    <row r="23" spans="1:6" x14ac:dyDescent="0.2">
      <c r="A23" s="4">
        <v>4</v>
      </c>
      <c r="B23" s="2" t="s">
        <v>23</v>
      </c>
      <c r="C23" s="6">
        <v>645821317</v>
      </c>
      <c r="D23" s="6">
        <v>43870092</v>
      </c>
      <c r="E23" s="6">
        <v>4749706035</v>
      </c>
    </row>
    <row r="24" spans="1:6" x14ac:dyDescent="0.2">
      <c r="A24" s="4">
        <v>3</v>
      </c>
      <c r="B24" s="2" t="s">
        <v>24</v>
      </c>
      <c r="C24" s="6">
        <v>6169908202</v>
      </c>
      <c r="D24" s="6">
        <v>392106334</v>
      </c>
      <c r="E24" s="6">
        <v>50368869395</v>
      </c>
    </row>
    <row r="25" spans="1:6" x14ac:dyDescent="0.2">
      <c r="A25" s="4">
        <v>2</v>
      </c>
      <c r="B25" s="2" t="s">
        <v>25</v>
      </c>
      <c r="C25" s="6">
        <v>75987783</v>
      </c>
      <c r="D25" s="6">
        <v>3206548</v>
      </c>
      <c r="E25" s="6">
        <v>940803944</v>
      </c>
      <c r="F25" s="7"/>
    </row>
    <row r="26" spans="1:6" x14ac:dyDescent="0.2">
      <c r="A26" s="4">
        <v>1</v>
      </c>
      <c r="B26" s="2" t="s">
        <v>26</v>
      </c>
      <c r="C26" s="6">
        <v>2329668698</v>
      </c>
      <c r="D26" s="6">
        <v>109859196</v>
      </c>
      <c r="E26" s="6">
        <v>17226212385</v>
      </c>
    </row>
  </sheetData>
  <conditionalFormatting sqref="B7:B26">
    <cfRule type="expression" dxfId="1" priority="1" stopIfTrue="1">
      <formula>ISERROR(B7)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2020-10-05T09:53:04Z</dcterms:created>
  <dcterms:modified xsi:type="dcterms:W3CDTF">2023-08-22T15:17:27Z</dcterms:modified>
</cp:coreProperties>
</file>